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ultze\Desktop\Lieferzeiten NEU SYSTEM Donnerstags\LUTZ\"/>
    </mc:Choice>
  </mc:AlternateContent>
  <xr:revisionPtr revIDLastSave="0" documentId="13_ncr:1_{E2517299-644D-488D-B4D2-E292E28F9633}" xr6:coauthVersionLast="47" xr6:coauthVersionMax="47" xr10:uidLastSave="{00000000-0000-0000-0000-000000000000}"/>
  <bookViews>
    <workbookView xWindow="-28920" yWindow="1605" windowWidth="29040" windowHeight="157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2" i="1"/>
</calcChain>
</file>

<file path=xl/sharedStrings.xml><?xml version="1.0" encoding="utf-8"?>
<sst xmlns="http://schemas.openxmlformats.org/spreadsheetml/2006/main" count="2453" uniqueCount="628">
  <si>
    <t>Land</t>
  </si>
  <si>
    <t>Lief.-Nr.</t>
  </si>
  <si>
    <t>Lief.-Name</t>
  </si>
  <si>
    <t>Art.-Nr. (8-stellig)</t>
  </si>
  <si>
    <t>Ausführung</t>
  </si>
  <si>
    <t>Von Datum (gültig)</t>
  </si>
  <si>
    <t>Bis Datum (gültig)</t>
  </si>
  <si>
    <t>SLZ in Tagen</t>
  </si>
  <si>
    <t>Modellname (aus PIM)</t>
  </si>
  <si>
    <t>Ausführungstext (aus PIM)</t>
  </si>
  <si>
    <t>EAN (aus PIM)</t>
  </si>
  <si>
    <t>AT</t>
  </si>
  <si>
    <t>CH</t>
  </si>
  <si>
    <t>CZ</t>
  </si>
  <si>
    <t>DE</t>
  </si>
  <si>
    <t>HR</t>
  </si>
  <si>
    <t>HU</t>
  </si>
  <si>
    <t>RO</t>
  </si>
  <si>
    <t>RS</t>
  </si>
  <si>
    <t>SE</t>
  </si>
  <si>
    <t>SI</t>
  </si>
  <si>
    <t>SK</t>
  </si>
  <si>
    <t>STOLKOM SP.Z.O.O</t>
  </si>
  <si>
    <t>5720000</t>
  </si>
  <si>
    <t>5720019</t>
  </si>
  <si>
    <t>5720033</t>
  </si>
  <si>
    <t>5720064</t>
  </si>
  <si>
    <t>5720067</t>
  </si>
  <si>
    <t>5720068</t>
  </si>
  <si>
    <t>5720072</t>
  </si>
  <si>
    <t>5720085</t>
  </si>
  <si>
    <t>5720089</t>
  </si>
  <si>
    <t>5720093</t>
  </si>
  <si>
    <t>5720094</t>
  </si>
  <si>
    <t>5720095</t>
  </si>
  <si>
    <t>5720098</t>
  </si>
  <si>
    <t>5720100</t>
  </si>
  <si>
    <t>5720101</t>
  </si>
  <si>
    <t>5720102</t>
  </si>
  <si>
    <t>5720105</t>
  </si>
  <si>
    <t>5720108</t>
  </si>
  <si>
    <t>5720110</t>
  </si>
  <si>
    <t>5720114</t>
  </si>
  <si>
    <t>5720118</t>
  </si>
  <si>
    <t>5720120</t>
  </si>
  <si>
    <t>5720123</t>
  </si>
  <si>
    <t>5720160</t>
  </si>
  <si>
    <t>5720161</t>
  </si>
  <si>
    <t>5720164</t>
  </si>
  <si>
    <t>5720165</t>
  </si>
  <si>
    <t>5720166</t>
  </si>
  <si>
    <t>5720170</t>
  </si>
  <si>
    <t>5720179</t>
  </si>
  <si>
    <t>5720198</t>
  </si>
  <si>
    <t>5720200</t>
  </si>
  <si>
    <t>5720201</t>
  </si>
  <si>
    <t>5720230</t>
  </si>
  <si>
    <t>5720231</t>
  </si>
  <si>
    <t>5720238</t>
  </si>
  <si>
    <t>5720239</t>
  </si>
  <si>
    <t>5720243</t>
  </si>
  <si>
    <t>5720245</t>
  </si>
  <si>
    <t>5720247</t>
  </si>
  <si>
    <t>5720255</t>
  </si>
  <si>
    <t>5720256</t>
  </si>
  <si>
    <t>5720257</t>
  </si>
  <si>
    <t>5720269</t>
  </si>
  <si>
    <t>5720270</t>
  </si>
  <si>
    <t>5720289</t>
  </si>
  <si>
    <t>5720306</t>
  </si>
  <si>
    <t>5720307</t>
  </si>
  <si>
    <t>5720310</t>
  </si>
  <si>
    <t>5720311</t>
  </si>
  <si>
    <t>5720312</t>
  </si>
  <si>
    <t>5720313</t>
  </si>
  <si>
    <t>5720330</t>
  </si>
  <si>
    <t>5720353</t>
  </si>
  <si>
    <t>5720376</t>
  </si>
  <si>
    <t>5720377</t>
  </si>
  <si>
    <t>5720403</t>
  </si>
  <si>
    <t>5720404</t>
  </si>
  <si>
    <t>5720405</t>
  </si>
  <si>
    <t>5720407</t>
  </si>
  <si>
    <t>5720411</t>
  </si>
  <si>
    <t>5720412</t>
  </si>
  <si>
    <t>5720413</t>
  </si>
  <si>
    <t>5720415</t>
  </si>
  <si>
    <t>5720416</t>
  </si>
  <si>
    <t>5720417</t>
  </si>
  <si>
    <t>5720418</t>
  </si>
  <si>
    <t>5720419</t>
  </si>
  <si>
    <t>5720420</t>
  </si>
  <si>
    <t>5720421</t>
  </si>
  <si>
    <t>5720422</t>
  </si>
  <si>
    <t>5720423</t>
  </si>
  <si>
    <t>5720425</t>
  </si>
  <si>
    <t>5720427</t>
  </si>
  <si>
    <t>5720429</t>
  </si>
  <si>
    <t>5720430</t>
  </si>
  <si>
    <t>5720437</t>
  </si>
  <si>
    <t>5720438</t>
  </si>
  <si>
    <t>5720442</t>
  </si>
  <si>
    <t>5720443</t>
  </si>
  <si>
    <t>5720069</t>
  </si>
  <si>
    <t>5720087</t>
  </si>
  <si>
    <t>5720111</t>
  </si>
  <si>
    <t>5720134</t>
  </si>
  <si>
    <t>5720137</t>
  </si>
  <si>
    <t>5720144</t>
  </si>
  <si>
    <t>5720150</t>
  </si>
  <si>
    <t>5720151</t>
  </si>
  <si>
    <t>5720167</t>
  </si>
  <si>
    <t>5720175</t>
  </si>
  <si>
    <t>5720180</t>
  </si>
  <si>
    <t>5720184</t>
  </si>
  <si>
    <t>5720185</t>
  </si>
  <si>
    <t>5720187</t>
  </si>
  <si>
    <t>5720188</t>
  </si>
  <si>
    <t>5720190</t>
  </si>
  <si>
    <t>5720194</t>
  </si>
  <si>
    <t>5720005</t>
  </si>
  <si>
    <t>5720244</t>
  </si>
  <si>
    <t>5720309</t>
  </si>
  <si>
    <t>5720047</t>
  </si>
  <si>
    <t>5720410</t>
  </si>
  <si>
    <t>5720414</t>
  </si>
  <si>
    <t>5720439</t>
  </si>
  <si>
    <t>5720440</t>
  </si>
  <si>
    <t>5720001</t>
  </si>
  <si>
    <t>5720002</t>
  </si>
  <si>
    <t>5720032</t>
  </si>
  <si>
    <t>5720112</t>
  </si>
  <si>
    <t>5720127</t>
  </si>
  <si>
    <t>5720268</t>
  </si>
  <si>
    <t>5720366</t>
  </si>
  <si>
    <t>5720408</t>
  </si>
  <si>
    <t>5720431</t>
  </si>
  <si>
    <t>5720223</t>
  </si>
  <si>
    <t>5720081</t>
  </si>
  <si>
    <t>5720136</t>
  </si>
  <si>
    <t>5720139</t>
  </si>
  <si>
    <t>5720192</t>
  </si>
  <si>
    <t>5720224</t>
  </si>
  <si>
    <t>5720326</t>
  </si>
  <si>
    <t>5720328</t>
  </si>
  <si>
    <t>5720331</t>
  </si>
  <si>
    <t>5720342</t>
  </si>
  <si>
    <t>5720359</t>
  </si>
  <si>
    <t>5720006</t>
  </si>
  <si>
    <t>5720441</t>
  </si>
  <si>
    <t xml:space="preserve">  </t>
  </si>
  <si>
    <t>KATALOGARTIKEL</t>
  </si>
  <si>
    <t>ROMANCE</t>
  </si>
  <si>
    <t>GOAL 10 -TOP- -BASED-</t>
  </si>
  <si>
    <t>GOAL 2.0 -TOP- -BASED-</t>
  </si>
  <si>
    <t>GOAL KASCHMIR -TOP--BASED</t>
  </si>
  <si>
    <t>ROMY MINI</t>
  </si>
  <si>
    <t>ANKA</t>
  </si>
  <si>
    <t>STONE</t>
  </si>
  <si>
    <t>JOE</t>
  </si>
  <si>
    <t>MOJITO</t>
  </si>
  <si>
    <t>NILS</t>
  </si>
  <si>
    <t>CODY SCHWARZ/WEISS</t>
  </si>
  <si>
    <t>VENTURA</t>
  </si>
  <si>
    <t>EMMA</t>
  </si>
  <si>
    <t>SOFIA PREMIUM</t>
  </si>
  <si>
    <t>KELSO</t>
  </si>
  <si>
    <t>LENNI</t>
  </si>
  <si>
    <t>VENETI</t>
  </si>
  <si>
    <t>MOJITO -BASED-</t>
  </si>
  <si>
    <t>ZAC</t>
  </si>
  <si>
    <t>BALIN 1</t>
  </si>
  <si>
    <t>ALLEGRA</t>
  </si>
  <si>
    <t>ROBINSON</t>
  </si>
  <si>
    <t>TOSKANA</t>
  </si>
  <si>
    <t>CHRIS U</t>
  </si>
  <si>
    <t>MILOS</t>
  </si>
  <si>
    <t>EVENT</t>
  </si>
  <si>
    <t>CHRIS X</t>
  </si>
  <si>
    <t>JAMIRO BEIGE/WEISS</t>
  </si>
  <si>
    <t>CHARLY</t>
  </si>
  <si>
    <t>CHARLY SCHWARZ/WEISS</t>
  </si>
  <si>
    <t>ACE</t>
  </si>
  <si>
    <t>BENNY</t>
  </si>
  <si>
    <t>MITCH</t>
  </si>
  <si>
    <t>COLE MINI</t>
  </si>
  <si>
    <t>BENNY MINI</t>
  </si>
  <si>
    <t>MINIMAL</t>
  </si>
  <si>
    <t>ANNO</t>
  </si>
  <si>
    <t>GISELE</t>
  </si>
  <si>
    <t>BOSTON</t>
  </si>
  <si>
    <t>GOAL 2 B: 200 CM WEISS</t>
  </si>
  <si>
    <t>DEHLI B: 200 CM MANGOHOLZ</t>
  </si>
  <si>
    <t>BENNET B: 200 CM EICHE</t>
  </si>
  <si>
    <t>LUCAS B: 140-210 CM</t>
  </si>
  <si>
    <t>ACE 2</t>
  </si>
  <si>
    <t>FERDI</t>
  </si>
  <si>
    <t>FIASKO</t>
  </si>
  <si>
    <t>GOA</t>
  </si>
  <si>
    <t>AKELA BANK</t>
  </si>
  <si>
    <t>BARNEY</t>
  </si>
  <si>
    <t>NORA</t>
  </si>
  <si>
    <t>BRAD</t>
  </si>
  <si>
    <t>JANIS</t>
  </si>
  <si>
    <t>PAUL</t>
  </si>
  <si>
    <t>TOM</t>
  </si>
  <si>
    <t>MICKY</t>
  </si>
  <si>
    <t>BENNET BIG</t>
  </si>
  <si>
    <t>NAPOCA</t>
  </si>
  <si>
    <t>SMASH</t>
  </si>
  <si>
    <t>JARO</t>
  </si>
  <si>
    <t>ENNA</t>
  </si>
  <si>
    <t>MARA</t>
  </si>
  <si>
    <t>FELIPE</t>
  </si>
  <si>
    <t>FELI</t>
  </si>
  <si>
    <t>LUARA</t>
  </si>
  <si>
    <t>GOAL 2.0</t>
  </si>
  <si>
    <t>CHIARA</t>
  </si>
  <si>
    <t>JASPER</t>
  </si>
  <si>
    <t>JOSH</t>
  </si>
  <si>
    <t>ELIAS</t>
  </si>
  <si>
    <t>SENTA</t>
  </si>
  <si>
    <t>ALIDA</t>
  </si>
  <si>
    <t>LEANO</t>
  </si>
  <si>
    <t>ALANI</t>
  </si>
  <si>
    <t>JULES</t>
  </si>
  <si>
    <t>KENT</t>
  </si>
  <si>
    <t>MODESTO</t>
  </si>
  <si>
    <t>EMILIA</t>
  </si>
  <si>
    <t>SOLEA</t>
  </si>
  <si>
    <t>ANTONIA</t>
  </si>
  <si>
    <t>DEBBY</t>
  </si>
  <si>
    <t>COUCHTISCH</t>
  </si>
  <si>
    <t>WINSTON</t>
  </si>
  <si>
    <t>GARRET</t>
  </si>
  <si>
    <t>BRANDON</t>
  </si>
  <si>
    <t>SCALA B:90-135 CM BUCHE MASSIV</t>
  </si>
  <si>
    <t>MINI JOKER</t>
  </si>
  <si>
    <t>FINLEY PLUS</t>
  </si>
  <si>
    <t>GOAL 10</t>
  </si>
  <si>
    <t>FABIAN</t>
  </si>
  <si>
    <t>LEON</t>
  </si>
  <si>
    <t>MOJITO - BASED-</t>
  </si>
  <si>
    <t>SAMUEL</t>
  </si>
  <si>
    <t>GOAL 3</t>
  </si>
  <si>
    <t>EDMONTON</t>
  </si>
  <si>
    <t>RETRO 1</t>
  </si>
  <si>
    <t>GOAL 1</t>
  </si>
  <si>
    <t>LEONARD MINI</t>
  </si>
  <si>
    <t>THORE 2</t>
  </si>
  <si>
    <t>CARLOS 2</t>
  </si>
  <si>
    <t>FERNANDO 1</t>
  </si>
  <si>
    <t>LOGAN</t>
  </si>
  <si>
    <t>PLANTER</t>
  </si>
  <si>
    <t>SERGIO</t>
  </si>
  <si>
    <t>LIA</t>
  </si>
  <si>
    <t>AVERSA</t>
  </si>
  <si>
    <t>ODISHA</t>
  </si>
  <si>
    <t>AUSTIN</t>
  </si>
  <si>
    <t>RENO</t>
  </si>
  <si>
    <t>CREAM</t>
  </si>
  <si>
    <t>BIJOU</t>
  </si>
  <si>
    <t>LUCIO</t>
  </si>
  <si>
    <t>FRANCESCO 2</t>
  </si>
  <si>
    <t>GOAL ARTISAN</t>
  </si>
  <si>
    <t>GOAL KASCHMIR</t>
  </si>
  <si>
    <t>JAMIRO</t>
  </si>
  <si>
    <t>EMIL B: 108 CM</t>
  </si>
  <si>
    <t>JAMBI</t>
  </si>
  <si>
    <t>GOAL KASCHMIR -TOP- -BASED-</t>
  </si>
  <si>
    <t>SINISA</t>
  </si>
  <si>
    <t>TILDA</t>
  </si>
  <si>
    <t>AVIRA</t>
  </si>
  <si>
    <t>LUMERO</t>
  </si>
  <si>
    <t>KATALOŠKI ARTIKAL</t>
  </si>
  <si>
    <t>WAVE</t>
  </si>
  <si>
    <t>PANTY</t>
  </si>
  <si>
    <t>RANA</t>
  </si>
  <si>
    <t>ROMY</t>
  </si>
  <si>
    <t>MOJITO BASED</t>
  </si>
  <si>
    <t>GOAL 11</t>
  </si>
  <si>
    <t>TIAGO</t>
  </si>
  <si>
    <t>TWELVE</t>
  </si>
  <si>
    <t>BAY</t>
  </si>
  <si>
    <t>ANKARA</t>
  </si>
  <si>
    <t>GINO 2</t>
  </si>
  <si>
    <t>MOJITO  *BEST PRICE*</t>
  </si>
  <si>
    <t>MOJITO 83-694-T2</t>
  </si>
  <si>
    <t>83-694-V5</t>
  </si>
  <si>
    <t>PANTY -SUPER-</t>
  </si>
  <si>
    <t>TADEO</t>
  </si>
  <si>
    <t>CURVE</t>
  </si>
  <si>
    <t>SCOTT</t>
  </si>
  <si>
    <t>IBIZA</t>
  </si>
  <si>
    <t>SAMUEL 2</t>
  </si>
  <si>
    <t>GOAL 12</t>
  </si>
  <si>
    <t>CARLOS 1</t>
  </si>
  <si>
    <t>ESTELLE</t>
  </si>
  <si>
    <t>FERNANDO 2</t>
  </si>
  <si>
    <t>INDIA</t>
  </si>
  <si>
    <t>ALANO</t>
  </si>
  <si>
    <t>BIKE BAR</t>
  </si>
  <si>
    <t>JOVIA</t>
  </si>
  <si>
    <t>MOCA</t>
  </si>
  <si>
    <t>TOLEDO</t>
  </si>
  <si>
    <t>SCORE 2</t>
  </si>
  <si>
    <t>SILAS</t>
  </si>
  <si>
    <t>LUTON</t>
  </si>
  <si>
    <t>KAMIL</t>
  </si>
  <si>
    <t>FINLEY</t>
  </si>
  <si>
    <t>VENTURA 180</t>
  </si>
  <si>
    <t>ALIDA -OO-</t>
  </si>
  <si>
    <t>GINO</t>
  </si>
  <si>
    <t>DAVID</t>
  </si>
  <si>
    <t>GOAL 14</t>
  </si>
  <si>
    <t>MOJITO -BEST-</t>
  </si>
  <si>
    <t>KATALOŠKI ARTIKEL</t>
  </si>
  <si>
    <t>MINIMAL -NAJC-</t>
  </si>
  <si>
    <t>VENTURA -ZUS-</t>
  </si>
  <si>
    <t>** | ** | **</t>
  </si>
  <si>
    <t>TYP:83-015-D4,SAN REMO/SIBIU- | LÄRCHE,AUSZIEHBAR, | B/H/T:160-200X90X76CM,</t>
  </si>
  <si>
    <t>TYP:83-934-T3 KP:ARTISAN EICHE | NB, FR: GRAU, 4 SCHUBLADEN, | 4 GLASBÖDEN, INKL. LED-BEL.</t>
  </si>
  <si>
    <t>TYP: 83-B94-R8 ARTISAN EICHE | NB, INKL. LED, 4 LADEN | B/H/T: CA. 180/67/44CM</t>
  </si>
  <si>
    <t>TYP: 83-B94-JL RIVA EICHE/ | KASCHMIR NB | INKL. LED, 4 GLASBÖDEN</t>
  </si>
  <si>
    <t>TYP: 83-651-13, | AUSF: WEISS HG MELAMIN, | 1 ABLAGEFACH</t>
  </si>
  <si>
    <t>TYP: 83-689-66, | AUSF: EICHE SONOMA NB, | FÜßE:METALL ANTHRAZIT LACKIERT</t>
  </si>
  <si>
    <t>TYP: 83-539-D5, | AUSF: BETON DEKOR, | 1 EINLEGEPLATTE</t>
  </si>
  <si>
    <t>TYP:83-B40-DQ, RECY. TEAK, | MOSAIK, WANKELF. TISCHPL., | 3FUß METALL, SCHW., PULVERBES.</t>
  </si>
  <si>
    <t>TYP:83-694-D5, TISCHPLATTE: | BETON DEKOR, MIT SEITL. REGAL | **DIM: 115X103X50 CM</t>
  </si>
  <si>
    <t>TYP:83-694-68,KP+FR:WEISS | TISCHPLATTE SONOMA EICHE | MIT SEITLICHEM REGAL</t>
  </si>
  <si>
    <t>83-C88-V2, | ARTISAN EICHE, SCHWARZ | REGAL BEIDSEITIG MONTIERBAR</t>
  </si>
  <si>
    <t>83-D05-V2, | ARTISAN EICHE, SCHWARZ | REGAL BEIDSEITIG MONTIERBAR</t>
  </si>
  <si>
    <t>TYP:83-B54-07, EICHE MASSIV, | RUND, 25MM SCHWEIZER KANTE, | 4FUß METALLGEST., SW, PULVERB.</t>
  </si>
  <si>
    <t>83-B81-25, | MAX. BELASTBAR: CA. 60 KG | B/H/T: CA. 140X76X80 CM</t>
  </si>
  <si>
    <t>TYP:83-B30-25, W. MARMORIERT, | 12MM KERAMIKTISCHPL., BODENPL. | UNTERGEST. METALL SW PULVERB.</t>
  </si>
  <si>
    <t>TYP:83-B30-C0 GR. MARMORIERT, | 12MM KERAMIKTISCHPL., BODENPL. | UNTERGEST. METALL SW PULVERB.</t>
  </si>
  <si>
    <t>TYP:62-101-V3, SAMTB. GOLD, | DIAMANTSTEPP., 180° DREHBAR, | METALLGEST. SW. MATT, SH: 49CM</t>
  </si>
  <si>
    <t>TYP:62-101-C0, SAMTB. GRAU, | DIAMANTSTEPP., 180° DREHBAR, | METALLGEST. SW. MATT, SH: 49CM</t>
  </si>
  <si>
    <t>TYP:62-101-70, SAMTB. GRÜN, | DIAMANTSTEPP., 180° DREHBAR, | METALLGEST. SW. MATT, SH: 49CM</t>
  </si>
  <si>
    <t>TYP:62-101-77, SAMTB. BLAU, | DIAMANTSTEPP., 180° DREHBAR, | METALLGEST. SW. MATT, SH: 49CM</t>
  </si>
  <si>
    <t>TYP:62-101-18, SCHWARZ, | DIAMANTSTEPP., 180° DREHBAR, | METALLGEST. SW. MATT, SH: 49CM</t>
  </si>
  <si>
    <t>TYP:62-101-72, BRAUN/SCHWARZ, | DIAMANTSTEPP., 180° DREHBAR, | METALLGEST. SW. MATT, SH: 49CM</t>
  </si>
  <si>
    <t>TYP:62-101-L5, GRAU/SCHWARZ, | DIAMANTSTEPP., 180° DREHBAR, | METALLGEST. SW. MATT, SH: 49CM</t>
  </si>
  <si>
    <t>62-479-72, ECHTLEDER COGNAC | GESTELL EDELSTAHL | 360 GRAD DEHBAR, AUTO-RETURN</t>
  </si>
  <si>
    <t>62-479-C0, ECHTLEDER GRAU | GESTELL EDELSTAHL | 360 GRAD DEHBAR, AUTO-RETURN</t>
  </si>
  <si>
    <t>62-479-18, ECHTLEDER SCHWARZ | GESTELL EDELSTAHL | 360 GRAD DEHBAR, AUTO-RETURN</t>
  </si>
  <si>
    <t>83-C97-LA, BEIGE | TRAVERTIN OPTIK, METALLGESTELL | AUSZIEHBAR, 200-280X100X76 CM</t>
  </si>
  <si>
    <t>TYP:83-B56-18, 11MM | KERAMIKTISCHPL. SCHW GEMASERT, | METALLGEST. SCHW. PULVERBESCH.</t>
  </si>
  <si>
    <t>83-105-S4, MANGOHOLZ/SCHWARZ | MAX. BELASTBAR: CA. 180 KG | B/H/T: CA. 200X77X100 CM</t>
  </si>
  <si>
    <t>TYP 83-694-D5 WEIß | TISCHPLATTE: BETON NACHBILDUNG | B/H/T: CA. 115/103/50CM</t>
  </si>
  <si>
    <t>83-A16-S8, HOLZ/SCHWARZ | MAX. BELASTBAR: CA. 150 KG | B/H/T: CA. 220X76X100 CM</t>
  </si>
  <si>
    <t>TYP. 83-727-N6 | EICHE CANYON/SCHWARZ | 2 SK, 110X60 CM</t>
  </si>
  <si>
    <t>TYP: 83-842-H1 | TP WEIß, GESTELL UND ABLAGE | BETON, 100X60 CM</t>
  </si>
  <si>
    <t>TYP: 83-710-94, | KERAMIKOBERFL.,SICHERH.GLAS, | GEST. MDF SCHWARZ LACK.</t>
  </si>
  <si>
    <t>TYP: 83-925-V64,KP+FR:WEISS | TP:ARTISAN EICHE, 1 SK | B/H/T:110X40,5X60 CM</t>
  </si>
  <si>
    <t>TYP: 83-C08-07, EICHE MASSIV | SCHWARZ, MAX BELASTBAR CA 60KG | B/H/T: CA. 180X76X100 CM</t>
  </si>
  <si>
    <t>83-C91-78, | ANTHRAZIT, SCHWARZ | AUSZIEHBAR, 140-200X80X76 CM</t>
  </si>
  <si>
    <t>TYP:83-208-66,SONOMA EICHE, | HÖHENVERSTELLABR,AUSZIEHBAR, | B/H/T:110-150X65X46-64CM,</t>
  </si>
  <si>
    <t>TYP: 83-C07-07, EICHE MASSIV | SCHWARZ, MAX BELASTBAR CA 60KG | B/H/T: CA. 180X76X100 CM</t>
  </si>
  <si>
    <t>83-B90-FS, MARMOROPTIK | AUSZIEHBAR | B/H/T: CA. 180-260X76X90 CM</t>
  </si>
  <si>
    <t>TYP: 83-003-94, | GLASPLATTE AUSZIEHBAR, | UNTERGESTELL METALL SCHWARZ</t>
  </si>
  <si>
    <t>83-003-25, AUSZIEHBAR | MAX. BELASTBAR: CA. 40 KG | B/H/T: CA. 180-280X75X95 CM</t>
  </si>
  <si>
    <t>TYP: 83-870-S4, | TISCHPLATTE MANGO WOOD LACK., | GESTELL METALL ANTRHAZIT ANTIK</t>
  </si>
  <si>
    <t>TYP: 83-010-07, | EICHE MASSIV MIT BAUMKANTE, | METALLGEST. SCHWARZ MATT LACK.</t>
  </si>
  <si>
    <t>TYP:83-B59-G0, KERAMIKPLATTE, | HELLGR. GEMASERT, AUSZ. BEIDS. | METALLGEST. SCHW. PULVERBESCH.</t>
  </si>
  <si>
    <t>TYP: 83-972-S8, | BAUMSCHEIBEN AKAZIE, GESTELL | METALL MATT SCHWARZ LACKIERT</t>
  </si>
  <si>
    <t>TYP: 83-011-07, | EICHE MASSIV MIT BAUMKANTE, | METALLGEST. SCHWARZ MATT LACK.</t>
  </si>
  <si>
    <t>TYP: 83-171-T3 | PLATTE:ARTISAN EICHE NB DEKOR, | GESTELL: MDF GRAU DEKOR</t>
  </si>
  <si>
    <t>TYP:83-A76-07, EICHE MASSIV, | 60MM AUFGEDOPPELT, | GESTELL VOLLMASSIV</t>
  </si>
  <si>
    <t>TYP:83-044-94 | GESTELL METALL ANTHRAZIT MATT | KERAMIKOBERFLÄCHE</t>
  </si>
  <si>
    <t>TYP:83-963-13 | GESTELL MDF WEISS LACKIERT | INKL. GLASPLATTE</t>
  </si>
  <si>
    <t>83-676-17, WEISS, HOCHGLANZ | 5 FÄCHER, 3 LADEN | B/H/T: CA. 200/44/44 CM</t>
  </si>
  <si>
    <t>83-939-S4, MANGOHOLZ MASSIV | BEINE: X-FORM, SCHWARZ | B/H/T: C.A 200/77/100 CM</t>
  </si>
  <si>
    <t>83-012-07, EICHE MASSIV | MAX. BELASTBAR: CA. 40 KG | B/H/T: CA. 200/74/100 CM</t>
  </si>
  <si>
    <t>83-025-V2 EICHEFARBEN, SCHWARZ | MAX. BELASTBAR: CA. 50 KG | B/H/T: CA. 140-210/76/90 CM</t>
  </si>
  <si>
    <t>TYP: 83-C32-S8, AKAZIE MASSIV | TISCHPLATTE 50MM, RUND | L/B/H: 130/130/76 CM</t>
  </si>
  <si>
    <t>83-038-S4, MANGOHOLZ MASSIV | MAX. BELASTBAR: CA. 40 KG | L/B/H: CA. 86X46X93 CM</t>
  </si>
  <si>
    <t>TYP: 83-039-S4, | MANGO WOOD, INKL. GLÄSER- | HALTERUNGEN, 15 FLASCHENFÄCHER</t>
  </si>
  <si>
    <t>83-983-S8, AKAZIE MASSIV | MAX. BELASTBAR: CA. 30 KG | L/B/H: CA. 140X77X105 CM</t>
  </si>
  <si>
    <t>TYP: 62-524-07, EICHE MASSIV | 70MM AUFGEDOPPELT | B/H/T: 240/44/42 CM</t>
  </si>
  <si>
    <t>TYP: 83-C61-S8, AKAZIE MASSIV | TISCHPL 30MM, BOOTSFÖRMIG | L/B/H: 220/110/77 CM</t>
  </si>
  <si>
    <t>TYP:62-422-C0 | MIKROFASER GRAU/SAMT AUBEGINE | GESTELL METALL SCHWARZ MATT</t>
  </si>
  <si>
    <t>TYP:62-422-81 | MIKROF. GELB//SAMT DUNKELGEL | GESTELL METALL SCHWARZ MATT</t>
  </si>
  <si>
    <t>TYP:62-422-63, | BEZ: FJORD 23 CORD HELLBEIGE, | GESTELL METALL SCHWARZ MATT</t>
  </si>
  <si>
    <t>TYP:62-422-EB, | BEZ: FJORD 16 CORD ANTHRAZIT, | GESTELL METALL SCHWARZ MATT</t>
  </si>
  <si>
    <t>TYP:62-422-FM, | BEZ: FJORD 47 CORD BRAUN, | GESTELL METALL SCHWARZ MATT</t>
  </si>
  <si>
    <t>TYP:62-422-GP, | BEZ: FJORD 41 CORD TAUPE, | GESTELL METALL SCHWARZ MATT</t>
  </si>
  <si>
    <t>TYP: 83-C58-S8, AKAZIE MASSIV | SCHWARZ, TISCHPL 55MM, RUND | L/B/H: 160/160/75 CM</t>
  </si>
  <si>
    <t>TYP: 83-C59-C0, KERAMIK GRAU | METALL SCHWARZ, AUSZIEHBAR | L/B/H: 200-300/100/76 CM</t>
  </si>
  <si>
    <t>TYP: 83-103-18, ANTHRAZIT | GLASPLATTE, KERAMIKOBERFLÄCHE, | EINSEITIG AUSZIEHBAR</t>
  </si>
  <si>
    <t>TYP: 83-138-07, EICHE,SCHWARZ | EICHE MASSIV MIT BAUMKANTE, | AUFGEDOPPELT,UG METALL MATT</t>
  </si>
  <si>
    <t>TYP:83-140-07, EICHE, SCHWARZ | EICHE MASSIV, AUFGEDOPPELT, | UG X-FÖRMIG, METALL MATT</t>
  </si>
  <si>
    <t>TYP: 83-158-07, EICHE, SCHWARZ | EICHE MASSIV, SCHWEIZER KANTE, | AUFGEDOPPELT, UG METALL</t>
  </si>
  <si>
    <t>TYP:83-116-S4, MANGO, SCHWARZ | RUND,MANGO MASSIV, | AUFDRUCK WELTKARTE,METALL MATT</t>
  </si>
  <si>
    <t>TYP:83-129-V2.ARTIS.EICHEDEKOR | ABSETZ-SCHW,OB-PLATTE MELANIMB | +MEHRER ABLAGEFLÄCHEN</t>
  </si>
  <si>
    <t>TYP:83-224-S8,AKAZIE MASSIV | TISCHPL-55MMAUFGEDOP,UNTERGEST | X-FÖRMIG,METALL SCHWARZ MATT</t>
  </si>
  <si>
    <t>TYP: 83-A89-DP, DUNKELGRAU | MIT UNTEREM ABLAGEFACH | IN ABSETZUNG RIMA OAK DEKOR</t>
  </si>
  <si>
    <t xml:space="preserve">TYP:62-439-O7, | BRAUN, SCHWARZ, 57X91X62 | </t>
  </si>
  <si>
    <t>TYP:83-B36-V2 AUFGESETZT STÄB | ARTISAN EICHE DEKOR SCHWARZ | INKL. 1SK MDF-FRONT UN ABLAGFL</t>
  </si>
  <si>
    <t>TYP: 83-B99-V2 VERLEIMTE | STÄBCHEN, ARTISAN EICHE SCHWRZ | INKL. 1 SK UNTER ABLAGEFLÄCHE</t>
  </si>
  <si>
    <t>TYP:83-B76-V2 AUFGESETZT STÄB | ARTISAN EICHE DEKOR SCHWARZ | INKL. 2 SK AUF BODENPLATTE</t>
  </si>
  <si>
    <t>TYP: 83-B94-R8 LED-KANTBEL WW | K ARTISAN EICH, INKL. 4SK, | F ART SCHW INKL.4GLASEINLEGBÖ</t>
  </si>
  <si>
    <t>TYP:83-B35-V2 RUND TISCHPLATTE | 15MM MARMOR WEIß UNTERGESTELL | METALL SCHWARZ MATT</t>
  </si>
  <si>
    <t>TYP:83-B39-T3 GRAU ABSETZ ARTI | EICHE DEKOR AUFGESETZ STÄB | INKL. 2TÜREN 2 &amp; OFFEN FÄCHERN</t>
  </si>
  <si>
    <t>TYP: 83-B55-FZ, | PLATTE: KERAMIK GRAU MARMOR, | GESTELL: METALL SCHWARZ</t>
  </si>
  <si>
    <t>TYP: 83-B55-18 | PLATTE:KERAMIK SCHWARZ MARMOR, | GESTELL: METALL</t>
  </si>
  <si>
    <t>TYP: 83-B55-17 | PLATTE: KERAMIK WEIß MARMOR, | GESTELL: METALL WEIß</t>
  </si>
  <si>
    <t>TYP:83-B83-18 | PLATTE:GLAS SCHWARZ GETÖNT, | GESTELL:METALL SCHWARZ PULBERB</t>
  </si>
  <si>
    <t>TYP:83-B66-18 | PLATTE:GLAS SCHWARZ GETÖNT, | GESTELL:METALL SCHWARZ PULBERB</t>
  </si>
  <si>
    <t>TYP:83-B52-V6, | PLATTE:WEIß, | ABS.: ARTISAN EICHE DEKOR</t>
  </si>
  <si>
    <t>TYP: 83-B85-18, | PLATTE: GLAS SCHWARZ GETÖNT, | GESTELL:METALL SCHWARZ PULVERB</t>
  </si>
  <si>
    <t>TYP: 62-476-GD, | BEZ.: MIKROFASER SILBER, | GESTELL METALL SCHWARZ MATT</t>
  </si>
  <si>
    <t>TYP:83-C04-07, | PLATTE: EICHE MASSIV GEÖLT | GESTELL: EICHE MASSIV 4-FUß</t>
  </si>
  <si>
    <t>TYP:83-C03-07, | PLATTE: EICHE MASSIV GEÖLT | GESTELL: METALL SCHWARZ MATT</t>
  </si>
  <si>
    <t>TYP:83-B89-T2, BARTISCH, | ARTISAN/WEIß, MELAMINBESCH., | B/H/T: 115/103/50CM</t>
  </si>
  <si>
    <t>TYP:83-B89-D5, BARTISCH, | BETON/WEIß, MELAMINBESCH., | B/H/T: 115/103/50CM</t>
  </si>
  <si>
    <t>TYP:83-B89-V2, BARTISCH, | ARTISAN/SCHW., MELAMINBESCH., | B/H/T: 115/103/50CM</t>
  </si>
  <si>
    <t>TYP:62-492-78, ANTHR. | MIKROFASER, METALLG. SCHWARZ, | 180° DREHB, AUTORETURN</t>
  </si>
  <si>
    <t>TYP:62-492-63, BEIGE, | MIKROFASER, METALLG. SCHWARZ, | 180° DREHB, AUTORETURN</t>
  </si>
  <si>
    <t>TYP:62-495-L5, GRAU, CORD, | INNEN SAMT, METALLG. SCHWARZ, | 180° DREHB, AUTORETURN</t>
  </si>
  <si>
    <t>TYP:83-C16-V2,RUND,ARTISAN | EICHE DEKOR,4-FUß-GESTELL | METALL SCHWARZ MATT</t>
  </si>
  <si>
    <t>TYP:83-C23-T2,ARTISAN EICHE | MELAMINBESCH.,M.ABSATZ WEISS | DEKOR,MIT LADE+ABLAGE,ROLLEN</t>
  </si>
  <si>
    <t>TYP: 83-C23-FP | ARTISAN/SALBEI | LADE+ROLLEN</t>
  </si>
  <si>
    <t>83-C67-JW | AKAZIE/PLATTE MARMOR WEIß | GLASHALTER,16XFLASCHENFACH</t>
  </si>
  <si>
    <t>83-C31-I0 | PLATTE STEINOPTIK, SÄULE GRAU | RUND CA. 120X75 CM</t>
  </si>
  <si>
    <t>83-C30-V2 | PLATTE EICHE, SÄULE SCHWARZ | RUND CA. 120X75 CM</t>
  </si>
  <si>
    <t>83-C30-17 | WEIß MARMORIERT, SÄULE WEIß | RUND CA. 120X75 CM</t>
  </si>
  <si>
    <t xml:space="preserve">TYP: 83-208-R8 | ARTISAN EICHE DEKOR | </t>
  </si>
  <si>
    <t xml:space="preserve">TYP: 83-044-25 | VOLLKERAMIK WEIß MARMORIERT | </t>
  </si>
  <si>
    <t>TYP:83-429-D4, | 4 TÜREN,2 ABLAGEN, | B/H/T/:80X80X40CM,</t>
  </si>
  <si>
    <t>TYP:20-401-27 BUCHE, | B/H/T:90-135X60X56-72CM, | HÖHENVERSTELLABR</t>
  </si>
  <si>
    <t>TYP:83-443-A4,SAN REMO HELL, | 1 ABLAGE, | L/B/H:70X70X44CM,</t>
  </si>
  <si>
    <t>TYP:83-441-68,EICHE SONOMA NB, | 1 SCHUBKASTEN, WEIß MELAMIN, | B/H/T:100X58X44CM,</t>
  </si>
  <si>
    <t>TYP: 83-B94-R8 ARTISAN EICHE | NB, INKL. LED, FR MIT STÄBCHEN | 4 LADEN</t>
  </si>
  <si>
    <t>TYP: 83-661-17, | WEIß DEKOR, KLARGLASPLATTE, | 2 SCHUBLÄDEN</t>
  </si>
  <si>
    <t>TYP:83-696-83, TISCHPLATTE: | WILDEICHE MASSIV, 40 MM, GEÖLT | FÜSSE METALL LACKIERT</t>
  </si>
  <si>
    <t>TYP: 83-701-07 | EICHE MASSIV, GESTELL METALL | 200X100 CM</t>
  </si>
  <si>
    <t>TYP: 83-677-17 | 4 SK,6 FÄCHER,GLASB. MIT LED, | INKL. LED-BELEUCHTUNG INNEN</t>
  </si>
  <si>
    <t>TYP: 83-746-07 | EICHE MASSIV GEÖLT | 1 ABLAGEFACH, 110X60 CM</t>
  </si>
  <si>
    <t>TYP: 83-786-R4 | RAW STEEL, 1 SK+ 1 ABLAGE WEIß | GEST. EDELSTAHL HG 108X41 CM</t>
  </si>
  <si>
    <t>TYP: 83-678-17 | WEIß, 2 GLASBÖDEN MIT LED | INKL.LED-BEL. INNEN 153X44 CM</t>
  </si>
  <si>
    <t>TYP: 83-811-07 | EICHE MASSIV GEÖLT | TP KEILVERZINKT, 120X80 CM</t>
  </si>
  <si>
    <t>TYP: 83-940-07:TP+ABLAGE:EICHE | MASSIV,FÜ:METALL SCHWARZ | PULVERBESCHICHTET</t>
  </si>
  <si>
    <t>TYP:35-464-07,AUSF: EICHE | MASSIV,FÜ:METALL SCHWARZ | MATT LACKIERT, 110X160X35 CM</t>
  </si>
  <si>
    <t>TYP:83-946-07, TP:EICHE MASSIV | GESTELL SCHWARZ MATT LACKIERT | B/H/T:135X105X50 CM</t>
  </si>
  <si>
    <t>TYP: 83-875-94 | GLASPL. MIT KERAMIK HELLGRAU, | UG METALL SCHWARZ LACKIERT</t>
  </si>
  <si>
    <t>TYP: 83-915-D5,KP+FR:MDF BETON | WEIß, 14 FLASCHENFÄCHER,ABLAGE | RÜCKSEITE VERCHROMTE STANGE</t>
  </si>
  <si>
    <t>TYP:83-938-94,GLASPLATTE,KERA- | MIKOBERFL. DREHB. MITTELPL., | SÄULE MDF, BODENPL. MET.ANTR.</t>
  </si>
  <si>
    <t>TYP: 62-373-C0, | BEZ: GRAU, | GEST METALL MATT SCHWARZ LACK.</t>
  </si>
  <si>
    <t>TYP: 62-374-C0, | BEZ: GRAU, | GEST METALL MATT SCHWARZ LACK.</t>
  </si>
  <si>
    <t>TYP: 83-023-V2, | ARTISAN/SCHWARZ, | 108 X 43 X 60 CM</t>
  </si>
  <si>
    <t>TYP: 83-974-Y1, | ALTHOLZ LACKIERT, ALU-RAHMEN, | AUF GROSSE ROLLEN</t>
  </si>
  <si>
    <t>TYP: 83-987-13, | MDF WEISS HG LACKIERT, | GESTELL METALL VERCHROMT</t>
  </si>
  <si>
    <t>TYP: 83-994-13, | PLATTE MDF WEISS HG LACKIERT, | GESTELL METALL VERCHROMT</t>
  </si>
  <si>
    <t>TYP: 83-022-U8, | MDF OLD STYLE, | FÜSSE MDF OLD STYLE</t>
  </si>
  <si>
    <t>TYP: 83-029-V2, | ARTISAN/SCHWARZ, | FRONT SK MELAMIN ARTISAN</t>
  </si>
  <si>
    <t>TYP: 36-202-07, | EICHE MASSIV GEÖLT, | METALLGESTELL SCHWARZ MATT</t>
  </si>
  <si>
    <t>TYP: 54-202-07, | EICHE MASSIV GEÖLT, | 80 X 55 X 3 CM</t>
  </si>
  <si>
    <t>TYP: 35-478-07, | EICHE MASSIV GEÖLT, | METALLGESTELL SCHWARZ MATT</t>
  </si>
  <si>
    <t>83-171-66 | DEKOR DUB SONOMA/MELAMIN | ROZMERY:86X44X60</t>
  </si>
  <si>
    <t>TYP: 83-B94-R8 ARTISAN EICHE | NB, VC. LED, 4 ZÁSUVKY, | B/H/T: CA. 180/67/44CM</t>
  </si>
  <si>
    <t>TYP: 83-B94-JL RIVA EICHE/ | KASCHMIR, VR. LED, 4 POLICE | SKLO</t>
  </si>
  <si>
    <t>TYP:83-B40-DQ, TEAKOVÉ DREVO | ROZMERY:111/76/108CM | POUZE ONLINE""</t>
  </si>
  <si>
    <t>ONLINE AT,83-B30-25,MRAMOR | BÍLÝ,12MM KERAMICKÁ DESKA | KOVOVE NOHY, POUZE ONLINE""</t>
  </si>
  <si>
    <t>TYP:62-101-V3, ZLATÁ | OTOCNÁ ŽIDLE 180° | KOVOVÉ NOHY, POUZE ONLINE""</t>
  </si>
  <si>
    <t>TYP:62-101-C0, ŠEDÁ | OTOCNÁ ŽIDLE 180°, | KOVOVÉ NOHY, POUZE ONLINE""</t>
  </si>
  <si>
    <t>ONL.DE,62-101-70, ZELENÁ | OTOCNÁ STOLICKA 180°, | KOVOVÉ NOHY, POUZE ONLINE""</t>
  </si>
  <si>
    <t>TYP:62-101-77, MODRÁ | OTOCNÁ ŽIDLE 180°, | KOVOVÉ NOHY, POUZE ONLINE""</t>
  </si>
  <si>
    <t>ONLINE AT,83-B56-18, 11MM | KERAMIKTISCHPL. SCHW GEMASERT, | METALLGEST. SCHW. PULVERBESCH.</t>
  </si>
  <si>
    <t>83-B90-FS F 6MM SICHER.GLAS | BEIDSEITIG AUSZIEHBAR | WEIß MARMORIERT A</t>
  </si>
  <si>
    <t>TYP: 83-870-S4,DOSKA MANGO | DREVO LAK, NOHY KOV ANTRACIT | ANTIK,IBA ONLINE""</t>
  </si>
  <si>
    <t>BARVY DUBU, POUZE ONLINE" | MAX.ZATÍŽENÍ CA. 20 KG | Š/V/H: 108/48/60 CM"</t>
  </si>
  <si>
    <t>MASÍVNÍ MANGOVÉ DREVO | KOVOVÁ CERNÁ KONSTRUKCE | VÝŠKA. 44 CM PRUMER: 86,5 CM</t>
  </si>
  <si>
    <t>TYP: 83-479-D4, | EICHE SAN REMO NB/SIBIU LÄRCHE | 1 SCHUBLADE</t>
  </si>
  <si>
    <t>TYP: 83-651-13, | WEIß HG MELAMIN, | 1 ABLAGEFACH</t>
  </si>
  <si>
    <t>TYP: 83-539-D5, | BETON DEKOR, | 1 EINLEGEPLATTE</t>
  </si>
  <si>
    <t>TYP:83-694-D5, TISCHPLATTE: | BETON DEKOR, MIT SEITL. REGAL | MAßE: 115X103X50 CM</t>
  </si>
  <si>
    <t>TYP: 83-925-V64 | WEIß, ARTISAN EICHE, 1 SK | 110X40,5X60 CM</t>
  </si>
  <si>
    <t>TYP: 83-915-D5 | BETON/WEIß, 14 FLASCHENFÄCHER, | RÜCKSEITE VERCHROMTE STANGE</t>
  </si>
  <si>
    <t>TYP: 83-003-94, | GLASPLATTE, | AUSZIEHBAR</t>
  </si>
  <si>
    <t>TYP: 83-973-S4, | TISCHPLATTE MANGO WOOD, | GESTELL METALL SCHWARZ LACK.</t>
  </si>
  <si>
    <t>TYP: 83-171-T3, | PLATTE:ARTISAN EICHE NB DEKOR, | GESTELL: MDF GRAU DEKOR</t>
  </si>
  <si>
    <t>TYP: 62-422-C0, | MIKROFASER GRAU/SAMT AUBEGINE, | GESTELL METALL SCHWARZ MATT</t>
  </si>
  <si>
    <t>TYP:62-422-81, | MIKROF. GELB//SAMT DUNKELGELB, | GESTELL METALL SCHWARZ MATT</t>
  </si>
  <si>
    <t>TYP:83-B36-HC AUFGESETZT STÄB | EVOKE EICHE/CASHMERE | INKL. 1SK MDF-FRONT UN ABLAGFL</t>
  </si>
  <si>
    <t>TYP: 83-B99-HC VERLEIMTE | STÄBCHEN, EVOKE EICHE/CASHMERE | INKL. 1 SK UNTER ABLAGEFLÄCHE</t>
  </si>
  <si>
    <t>TYP:83-B65-O1 OVAL AUFDREH TP | STR, TP 11MM KERAMIKWEIßMARMOR | SÄULENGEST MIT BOPL METAL ANTH</t>
  </si>
  <si>
    <t>TYP:83-B93-07 | PLATTE:EICHE MASSIV GEÖLT, | GESTELL:METALL SCHWARZ PULBERB</t>
  </si>
  <si>
    <t>TYP:83-C85-V2, AUSF: SCHWARZ | DEKOR, SK+RILLEN:ARTISAN EICHE | DEKOR, CA. 180/30/30 CM</t>
  </si>
  <si>
    <t>TYP:83-C85-JL, AUSF: KASCHMIR | DEKOR, SK+RILLEN:RIVA EICHE | DEKOR, CA. 180/30/30 CM</t>
  </si>
  <si>
    <t>TYP:83-C87-R8, AUSF: ARTISAN | EICHE DEKOR, ABS: SCHWARZ | DEKOR, CA. 180/30/30 CM</t>
  </si>
  <si>
    <t>TYP:83-C87-JL, AUSF:RIVA EICHE | DEKOR, ABS: KASCHMIR DEKOR, | 2 KLAPPEN, CA. 180/30/30 CM</t>
  </si>
  <si>
    <t>**KATALOŠKI ARTIKL | **ZA DETALJAN UPIT | **OBRATITE SE PRODAVACU</t>
  </si>
  <si>
    <t>**83-207-10 | **STAKLO/PIJESKARENO STAKLO | **NOGICE CELIK</t>
  </si>
  <si>
    <t>**83-188-17 | **STAKLO/DRVO BJELO LAKIRANO | **NOGE CELIK</t>
  </si>
  <si>
    <t>**83-188-66 | **STAKLO/SONOMA | **NOGE CELIK, 90X55X40 CM</t>
  </si>
  <si>
    <t>**83-171-66 | **SONOMA HRAST DEKOR/MELAMIN | **</t>
  </si>
  <si>
    <t>ART: 83-533-68, | HRAST SONOMA/BIJELA | DIM: 95X35X36 CM</t>
  </si>
  <si>
    <t>**ART.83-606-13, MELAMIN | **BOJA: BIJELA VIS.SJAJ | **RUBOVI:ALU, DIM:110X41X70 CM</t>
  </si>
  <si>
    <t>**ART.83-651-13, MELAMIN | **BOJA: BIJELA VIS.SJAJ | **RUBOVI:ALU, DIM: 75X41X75 CM</t>
  </si>
  <si>
    <t>TYP: 83-557-D5, | KP+FR: BETON DEKOR, BIJELA | **DIM:115X50X60 CM</t>
  </si>
  <si>
    <t>**ART.83-694-D5, BIJELA/BETON | **S POLICAREM | **DIM: 115X103X50 CM</t>
  </si>
  <si>
    <t>**83-694-68,BIJELA/SONOMA | **HRAST , S POLICAREM | **DIM: 115X103X50 CM</t>
  </si>
  <si>
    <t>**83-694-T2,BIJELA/ARTISAN | **HRAST , S POLICAREM | **DIM: 115X103X50 CM</t>
  </si>
  <si>
    <t>TYP 83-694-D5 BIJELA | PLOCA: BETON DEKOR | Š/V/D: CA. 115/103/50CM</t>
  </si>
  <si>
    <t xml:space="preserve">TYP: 83-678-17 |  | </t>
  </si>
  <si>
    <t>TYP:83-933-C0,KP:SIVA MAT | DEKOR,FR:MDF TAMNO SIVA | 2 X STAKLENE POLICE, LED RAS.</t>
  </si>
  <si>
    <t>**83-911-07, PLOCA:HRAST MASIV | *POSTOLJE METALNO CRNO LAK MAT | **Š/V/D: 110X39X60</t>
  </si>
  <si>
    <t>**ART.83-768-17 | **BIJELA | **DIM: 75X75X75 CM</t>
  </si>
  <si>
    <t>TYP: 83-130-Q4 | BIJELA/BETON TAMNI | DIM: 108X103X50 CM</t>
  </si>
  <si>
    <t>ART. 83-B30-25, 180 CM | KERAMICKA PLOCA, 12 MM | PODNOŽJE: METALNO, CRNO</t>
  </si>
  <si>
    <t>TYP: 83-B36-V2 | ARTISAN HRAST/ CRNO | DIM: 108X42X60 CM</t>
  </si>
  <si>
    <t>TYP:83-B96-V2 ARTISANEICHE DEK | FRO M AUFGESETZTEN STÄB SCHW | FR M AUFGESETZT STÄB SCHW</t>
  </si>
  <si>
    <t>TYP:83-C16-V2,RUND,ARTISAN | HRAST DEKOR, POSTOLJE METALNO | CRNO MAT, 80X42 CM</t>
  </si>
  <si>
    <t>ART. 83-C25-II, OKRUGLI | DEKOR: DRVO, 80X45 CM | METALNO POSTOLJE, CRNO, MAT</t>
  </si>
  <si>
    <t>TÍP:83-934-T3 KP:ARTISAN TÖLGY | DEKOR, FR: SZÜRKE, LED, 4 FIÓK | 4 ÜVEGPOLC, NYITOTT TÁROLÓK</t>
  </si>
  <si>
    <t>TYP:83-B30-25, FEKETE FÉM LÁB, | ÉS TALP, MÁRVÁNYMINTÁS A.LAP | SZÉ/MA/MÉ: 180 X 90 75 CM</t>
  </si>
  <si>
    <t>TÍP 83-694-D5 FEHÉR | ASZTALLAP: BETON DEKOR | SZÉ/MA/MÉ: KB. 115/103/50CM</t>
  </si>
  <si>
    <t>FEHÉR DEKOR VÁZ | ARTISAN TÖLGY ASZTALLAP | SZÉ/MA/MÉ: KB. 115/103/50CM</t>
  </si>
  <si>
    <t>OLDSTYLE/MATERA DEKOR | ASZTALLAP | SZÉ/MA/MÉ: KB. 115/103/50CM</t>
  </si>
  <si>
    <t>TYP: 83-B94-R8 LED-KANTBEL WW | K ARTISAN TÖLGY, 4 FIÓK | 4 ÜVEG POLC</t>
  </si>
  <si>
    <t xml:space="preserve">TYP:83-B96-V2 ARTISANTÖLGY DEK | FEKETE DEKOR | </t>
  </si>
  <si>
    <t xml:space="preserve">TYP:83-B35-V2 | ARTISAN TÖLGY/FEKETE DEKOR | </t>
  </si>
  <si>
    <t>83-188-17 | LEMN, STICLA | CA. 90X40X55</t>
  </si>
  <si>
    <t>83-188-R8 | STEJAR SONOMA / ARTIZANAL | LEMN/STICLA, 90X55X40 CM</t>
  </si>
  <si>
    <t>TIP:83-429-D4, | 4 USI, 2 RAFTURI | CA: 80X80X40CM</t>
  </si>
  <si>
    <t>TIP: 31-138-07, | STEJAR , BARA METALICA | NEGRU, CA 35X182X35CM</t>
  </si>
  <si>
    <t>TIP: 83-447-13, | AUSF: MDF ALB HG LACUIT | ABL: KLARGLAS</t>
  </si>
  <si>
    <t>TYP:83-694-68,KP+FR:ALB | STEJAR, SONOMA | CU RAFT LATERAL</t>
  </si>
  <si>
    <t>TIP:83-B54-07, STEJAR MASIV | ROTUND, 25MM SCHWEIZER KANTE, | PICIOARE METALICE</t>
  </si>
  <si>
    <t>TIP:83-B30-25, W. MARMURA, | PLACA CERAMIVA | UNTERGEST. METALL SW PULVERB.</t>
  </si>
  <si>
    <t>TIP:83-B56-18, 11MM | KERAMIKTISCHPL. SCHW GEMASERT, | METALLGEST. SCHW. PULVERBESCH.</t>
  </si>
  <si>
    <t>TYP 83-694-D5 ALB | BLAT DECOR BETON | L/H/A: CA. 115/103/50CM</t>
  </si>
  <si>
    <t>TYP: 83-714-G0 | TP:KERAMIK,BP:EDELST.GEBÜRSTET | DOPPELSÄULEN-UNTERGESTELL</t>
  </si>
  <si>
    <t>TIP: 83-677-17,2 COMP.DESCHISE | 4 SERTARE, 4 POLITE, | INCL. ILUMINARE LED</t>
  </si>
  <si>
    <t>TIP: 83-813-H2 | DECOR STEJAR FRONT ALB | 4 ROLE, 115X60 CM</t>
  </si>
  <si>
    <t>TIP: 83-678-17 | ALB. 2 POLITE STICLA CU LED | CA. 153X44 CM</t>
  </si>
  <si>
    <t>TIP: 83-842-H1 | CADRU ALB, SPATIU DEPOZITARE | ASPECT BETON, 100X60 CM</t>
  </si>
  <si>
    <t>TIP: 83-772-07 | TP: STEJAR MASIV | METAL ANTRACIT 180X90 CM</t>
  </si>
  <si>
    <t>TIP: 83-933-C0, GRI INCHIS | 2 RAFTURI DIN STICLA LED | L/H/A: 153/44/44 CM</t>
  </si>
  <si>
    <t>TIP:83-935-C0,GRI MAT | GRI MAT, 4 SERTARE, | INCL LED</t>
  </si>
  <si>
    <t xml:space="preserve">TIP: 83-940-07:TP+ABLAGE:EICHE | PICIOARE METAL NEGRU | </t>
  </si>
  <si>
    <t>TIP:83-945-07, STEJAR | IV,PICIOARE METALICE | LACUIT, 120X105X55 CM</t>
  </si>
  <si>
    <t>TIP: 83-840-D5 | ALB, 4 COMPART STICLE | COMPART. LATERAL, 108X42X58 CM</t>
  </si>
  <si>
    <t>TIP:83-946-07, STEJAR | CADRU NEGRU, LACUIT | CA:135X105X50 CM</t>
  </si>
  <si>
    <t>TIP: 35-469-0.TP LEMN MASIV | CADRU NEGRU/ASPECT STEJAR | CA. L 80. H 112. A 35 CM</t>
  </si>
  <si>
    <t>TIP: 83-889-S8 | ACACIA | METAL ANTRACIT LACUIT</t>
  </si>
  <si>
    <t>TIP: 83-915-D5,CP+FR:MDF BETON | ALB, 14 COMPARTIMENT STICLE | RÜCKSEITE VERCHROMTE STANGE</t>
  </si>
  <si>
    <t>TIP: 83-870-S4, | LEMN DE MANGO | CADRU METAL, ANTRACIT</t>
  </si>
  <si>
    <t>TIP:83-B59-G0, KERAMIKPLATTE, | HELLGR. GEMASERT, AUSZ. BEIDS. | METALLGEST. SCHW. PULVERBESCH.</t>
  </si>
  <si>
    <t>TYP: 83-022-U8, | MDF OLD STYLE, | PICIOARE</t>
  </si>
  <si>
    <t>TIP: 83-029-V2, | ARTISAN/NEGRU | FRONT SK</t>
  </si>
  <si>
    <t>TIP: 86-117-07, | STEJAR MASIV, ULEIAT 3 RAFTURI | METAL NEGRU MAT</t>
  </si>
  <si>
    <t>TYP:83-054-76,OBERPLATTE AUS | MANGO HOLZ, 8 FLASCHEN- | FÄCHER, INKL. GLÄSERHALTERUNG</t>
  </si>
  <si>
    <t>TIP:83-963-13 | CADRU LACUIT | PLACA DE STICLA</t>
  </si>
  <si>
    <t>TIP: 83-039-S4, | LEMN MANGO, INKL. GLÄSER- | 15 COMPART STICLE</t>
  </si>
  <si>
    <t>TIP: 83-138-07, EICHE,SCHWARZ | EICHE MASSIV MIT BAUMKANTE, | AUFGEDOPPELT,UG METALL MATT</t>
  </si>
  <si>
    <t>TIP:83-140-07, EICHE, SCHWARZ | EICHE MASSIV, AUFGEDOPPELT, | UG X-FÖRMIG, METALL MATT</t>
  </si>
  <si>
    <t>TIP: 83-158-07, EICHE, SCHWARZ | STEJAR SOLID | AUFGEDOPPELT, UG METALL</t>
  </si>
  <si>
    <t>TIP:83-120-18, NEGRU | ASPECT MARMURA | METAL NEGRU</t>
  </si>
  <si>
    <t>TIP: 83-223-S8, MANGO, NEGRU | OVAL,MANGO METAL | RAFT METAL</t>
  </si>
  <si>
    <t>TIP:83-159-07,CADRU NEGRU | LEMN MASIV STEJAR,3 POLITE | METAL, SOFT CLOSE</t>
  </si>
  <si>
    <t>TIP:83-151-17, ALB | INCL:4 SERTARE,2 POLITE STICLA | ILUMINARE LED</t>
  </si>
  <si>
    <t>TIP:83-061-R9,STEJAR | ABSETZ-BETON DUNKEL DEK+UNT. | RAFT, 4 ROLE</t>
  </si>
  <si>
    <t>TIP:83-019-07,STEJAR MASIV | RUND+UNT.ABLAGEFLÄCHE | PICIOARE LEMN</t>
  </si>
  <si>
    <t xml:space="preserve">TIP: 83-042-68, | DECOR STEJAR | </t>
  </si>
  <si>
    <t xml:space="preserve">TYP:83-B96-V2 ASPECT STEJAR | INCLUDE 2 USI, 1 SERTAR | </t>
  </si>
  <si>
    <t>**83-207-10 | **STAKLO/PESKIRANO STAKLO | **NOGICE CELIK</t>
  </si>
  <si>
    <t>**83-188-17 | **STAKLO/DRVO BELO LAKIRANO | **NOGE CELIK</t>
  </si>
  <si>
    <t>**83-188-R8 | **STAKLO/SONOMA | **NOGE CELIK, 90X55X40 CM</t>
  </si>
  <si>
    <t>**83-190-68 | **SONOMA HRAST/BELI MELAMIN | **</t>
  </si>
  <si>
    <t>ART: 83-533-68 | KP: HRAST SONOMA/BELA | Š/V/D: 95X35X36 CM</t>
  </si>
  <si>
    <t>**ART.83-606-13, MELAMIN | **BOJA: BELA VIS.SJAJ | **RUBOVI:ALU, DIM:110X41X70 CM</t>
  </si>
  <si>
    <t>**ART.83-651-13, MELAMIN | **BOJA: BELA VIS.SJAJ | **RUBOVI:ALU, DIM: 75X41X75 CM</t>
  </si>
  <si>
    <t>ART. 83-694-D5 | KP: BELA/BETON, SA FIOKAROM | Š/V/D: 115X103X50 CM</t>
  </si>
  <si>
    <t>ART. 83-694-68 | KP: BELA/HRAST, SA FIOKAROM | Š/V/D: 115X103X50 CM</t>
  </si>
  <si>
    <t>TYP 83-694-D5 BELA | PLOCA: BETON DEKOR | Š/V/D: CA. 115/103/50CM</t>
  </si>
  <si>
    <t>ART. 83-768-17 | PLOCA/NOGE: BELA | Š/V/D: 75X75X75 CM</t>
  </si>
  <si>
    <t>TIP:83-044-94 | METAL ANTRACIT MAT | KERAMICKA PLOCA 6 MM</t>
  </si>
  <si>
    <t>TIP:83-044-25, 120X40X80 CM | BELI MERMER,POST.METAL ANTRAC. | KERAMICKA PLOCA 11 MM</t>
  </si>
  <si>
    <t>TYP: 83-130-Q4 | BELA/BETON TAMNI | DIM: 108X103X50 CM</t>
  </si>
  <si>
    <t>ART. 83B3025A | KERAMICKA PLOCA, BELA ,12MM | PODNOŽJE: METALNO, CRNO MAT</t>
  </si>
  <si>
    <t>TIP: 83-B36-V2 | ARTISAN HRAST/ CRNO | DIM: 108X42X60 CM</t>
  </si>
  <si>
    <t>TIP: 83-B99-V2 | ARTISAN HRAST / CRNO | UKLJ.POLICA, DIM:70X42X70 CM</t>
  </si>
  <si>
    <t>TIP:83-B76-V2,DIM:110X60X45 CM | ARTISAN HRAST DEKOR CRNI | UKLJ. 2 FIOKE NA OSN PLOCI</t>
  </si>
  <si>
    <t>TIP:83-B52-V6, | BELA PLOCA,DIM:110X60X40 CM | DEKOR ZANATSKI HRAST</t>
  </si>
  <si>
    <t>TYP: 83-B85-18, | PLOCA: CRNO STAKLO ZATAMNJENO, | BAZA: CRI METAL, Š: 120 CM</t>
  </si>
  <si>
    <t>TIP:83-C16-V2,RUND,ARTISAN | HRAST DEKOR, POSTOLJE METALNO | CRNO MAT, 80X42 CM</t>
  </si>
  <si>
    <t>ART. 83-A85-25, OKRUGLI | BELA MERMER PLOCA, 80X42 CM | METALNO POSTOLJE, CRNO, MAT</t>
  </si>
  <si>
    <t>ART. 83-A85-C0, OKRUGLI | SIVA MERMER PLOCA, 80X42 CM | METALNO POSTOLJE, CRNO, MAT</t>
  </si>
  <si>
    <t>ART. 83-A85-KQ, OKRUGLA | PLOCA, 80X42 CM | METALNO POSTOLJE, KAŠMIR PRAŠK</t>
  </si>
  <si>
    <t>TIP:83-C93-KY, 90X42 CM | POSTOLJE METAL CRNO | KERAMICKA PLOCA 11 MM</t>
  </si>
  <si>
    <t>TYP. 83-985-V8, ST: DET. VIT | DEKOR/OLD STYLE, FR: VIT HG, | 4 GLASHYLLOR INKL. LED, 4 SK,</t>
  </si>
  <si>
    <t>TYP: 83-677-17, 4 LÅDOR | 6 FACK,GLASB. MED LED, | INKL. LED-BELYSNING INNE</t>
  </si>
  <si>
    <t>TYP: 83-678-17 | VIT, 2 GLASHYLLOR MED LED | INKL.LED-BEL. INNE 153X44 CM</t>
  </si>
  <si>
    <t>TYP: 83-940-07 | SKIVOR I MASSIV EK, | UNDERREDE SVART METALL</t>
  </si>
  <si>
    <t>83-694-T2, DEKOR | ARTISAN EK, VITA BEN | B/H/D: 115/103/50 CM</t>
  </si>
  <si>
    <t>TYP:83-044-94 | BEN METALL ANTHRACIT MATT | KERAMIKYTA</t>
  </si>
  <si>
    <t>TYP: 83-130-Q4 | VIT DEKOR, PELARE BETONLOOK | MELAMIN, ÖPPNA FACK</t>
  </si>
  <si>
    <t>83-207-10 | STEKLO/PESKANO STEKLO | JEKLENE NOGICE,DIM:90X44X55</t>
  </si>
  <si>
    <t>83-188-17 | STEKLO/LES BELA LAKIRANA | NOGE JEKLO,DIM:90X40X55</t>
  </si>
  <si>
    <t>83-171-66 | SONOMA HRAST DEKOR/MELAMIN | DIM:86X44X60</t>
  </si>
  <si>
    <t>83-190-68 | SONOMA HRAST/BELI MELAMIN | DIM: 100X44X58</t>
  </si>
  <si>
    <t>83-533-68 | SONOMA / BELA | DIM: 95X35X36 CM</t>
  </si>
  <si>
    <t>83-934-T3 KP: IM. HRASTA | ARTISAN, FR: SIVA, 4 PREDALI, | 4 STEKL.POLICE, VKLJ.LED OSV.</t>
  </si>
  <si>
    <t>83-B94-R8 IZGLED HRASTA | ARTISAN, VKLJ. LED-OSVETLJAVO | Š/V/G: CA. 180/67/44CM</t>
  </si>
  <si>
    <t>TIP: 83-B94-JL HRAST RIVA | VKLJ. LED, 4 STEKL. POLICE | Š/V/G: CA. 179/67/44 CM</t>
  </si>
  <si>
    <t>83-694-D5, MELAMIN, BELA/BETON | S POLICAMI | DIM: 115X103X50 CM</t>
  </si>
  <si>
    <t>83-B30-25, W. MARMORIERT, | 12MM KERAMIKTISCHPL., BODENPL. | UNTERGEST. METALL SW PULVERB.</t>
  </si>
  <si>
    <t>TIP 83-694-D5, BELA B., MIZNA | PL: VIDEZ BETONA,4 ODP. RAZD., | Š/V/G: CA. 115/103/50 CM</t>
  </si>
  <si>
    <t>83-130-Q4 | BELA/BETON TEMNI | DIM: 108X103X50 CM</t>
  </si>
  <si>
    <t>TIP:83-B36-V2 | ARTISAN HRAST DEKOR CRNEGA | VKL. Z 1-SK MDF FRONTALNO STR.</t>
  </si>
  <si>
    <t>TYP:83-B76-V2 ARTISAN HRAST | CRNA Z 2 PREDALOMA | DIM.:110X60X45</t>
  </si>
  <si>
    <t>TIP: 83-B94-R8, LED TRAK | IM. HRASTA ARTISAN, 4 STEKL. | POLICE, Š/V/G: CA.179/67/44 CM</t>
  </si>
  <si>
    <t>TIP:83-B35-V2, ARTISAN HRAST | 1 PREDAL, 2 VRATA | Š/V/G: CA 150X43X40CM</t>
  </si>
  <si>
    <t>TYP: 83-B94-R8 ARTISAN EICHE | NB, VR. LED, 4 ZÁSUVKY | B/H/T: CA. 180/67/44CM</t>
  </si>
  <si>
    <t>TYP: 83-B94-JL RIVA EICHE/ | KASCHMIR, VR. LED,4 POLICE | SKLO</t>
  </si>
  <si>
    <t>TYP:83-B40-DQ, TÍKOVE DREVO | ROZMERY:111/76/108CM | IBA ONLINE""</t>
  </si>
  <si>
    <t>ONLINE AT,83-B30-25,MRAMOR | BIELY,12MM KERAMICKÁ DOSKA | KOVOVE NOHY, IBA ONLINE""</t>
  </si>
  <si>
    <t>TYP:62-101-V3, ZLATÁ | OTOCNÁ STOLICKA  180° | KOVOVÉ NOHY, IBA ONLINE""</t>
  </si>
  <si>
    <t>TYP:62-101-C0, SIVÁ | OTOCNÁ STOLICKA 180°, | KOVOVÉ NOHY, IBA ONLINE""</t>
  </si>
  <si>
    <t>TYP:62-101-70, ZELENÁ | OTOCNÁ STOLICKA 180°, | KOVOVÉ NOHY, IBA ONLINE""</t>
  </si>
  <si>
    <t>TYP:62-101-77, MODRÁ | OTOCNÁ STOLICKA 180°, | KOVOVÉ NOHY, IBA ONLINE""</t>
  </si>
  <si>
    <t>ONLINE AT,TYP:83-B56-18, 11MM | KERAM., CIERNA, ZRNITÁ DOSKA | KOVOVÉ NOHY, IBA ONLINE""</t>
  </si>
  <si>
    <t>FARBY DUBU, IBA ONLINE" | BIELY, MAX. ZATAŽENIE 20 KG | Š/V/H: 108/48/60 CM"</t>
  </si>
  <si>
    <t>MASÍVNE MANGOVÉ DREVO | KOVOVÁ CIERNA KONŠTRUKCIA | VÝŠKA 44 CM PRIEMER: 86,5 CM</t>
  </si>
  <si>
    <t>ONLINE AT,LED KABEL WW | K ARTISAN EICH, INKL. 4SK, | F ART SCHW INKL.4GLASEINLEGBÖ</t>
  </si>
  <si>
    <t xml:space="preserve">ONLINE AT,83-B35-V2 |  |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</si>
</sst>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chultze\Desktop\Lieferzeiten%20NEU%20SYSTEM%20Donnerstags\LUTZ\LZ00024.xls" TargetMode="External"/><Relationship Id="rId1" Type="http://schemas.openxmlformats.org/officeDocument/2006/relationships/externalLinkPath" Target="LZ00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DLZDPY"/>
    </sheetNames>
    <sheetDataSet>
      <sheetData sheetId="0">
        <row r="1">
          <cell r="B1" t="str">
            <v>EUROPÄISCHE ARTIKELNUMMER</v>
          </cell>
          <cell r="C1" t="str">
            <v>Liefer-KW</v>
          </cell>
          <cell r="D1" t="str">
            <v>ARTIKELTEXT-1</v>
          </cell>
          <cell r="E1" t="str">
            <v>Jahr</v>
          </cell>
          <cell r="F1" t="str">
            <v>Datum Ende Lieferwoche</v>
          </cell>
        </row>
        <row r="2">
          <cell r="B2">
            <v>5906598659369</v>
          </cell>
          <cell r="C2">
            <v>26</v>
          </cell>
          <cell r="D2" t="str">
            <v>WAVE Couchtisch</v>
          </cell>
          <cell r="E2">
            <v>2026</v>
          </cell>
          <cell r="F2">
            <v>46199</v>
          </cell>
        </row>
        <row r="3">
          <cell r="B3">
            <v>5901730802849</v>
          </cell>
          <cell r="C3">
            <v>26</v>
          </cell>
          <cell r="D3" t="str">
            <v>SWING Couchtisch</v>
          </cell>
          <cell r="E3">
            <v>2026</v>
          </cell>
          <cell r="F3">
            <v>46199</v>
          </cell>
        </row>
        <row r="4">
          <cell r="B4">
            <v>5901730800302</v>
          </cell>
          <cell r="C4">
            <v>29</v>
          </cell>
          <cell r="D4" t="str">
            <v>RAMSAU Couchtisch</v>
          </cell>
          <cell r="E4">
            <v>2026</v>
          </cell>
          <cell r="F4">
            <v>46220</v>
          </cell>
        </row>
        <row r="5">
          <cell r="B5">
            <v>5901730800746</v>
          </cell>
          <cell r="C5">
            <v>29</v>
          </cell>
          <cell r="D5" t="str">
            <v>RAMSAU Couchtisch</v>
          </cell>
          <cell r="E5">
            <v>2026</v>
          </cell>
          <cell r="F5">
            <v>46220</v>
          </cell>
        </row>
        <row r="6">
          <cell r="B6">
            <v>5901730800142</v>
          </cell>
          <cell r="C6">
            <v>29</v>
          </cell>
          <cell r="D6" t="str">
            <v>RAMSAU Couchtisch</v>
          </cell>
          <cell r="E6">
            <v>2026</v>
          </cell>
          <cell r="F6">
            <v>46220</v>
          </cell>
        </row>
        <row r="7">
          <cell r="B7">
            <v>5901730800043</v>
          </cell>
          <cell r="C7">
            <v>29</v>
          </cell>
          <cell r="D7" t="str">
            <v>RAMSAU Couchtisch</v>
          </cell>
          <cell r="E7">
            <v>2026</v>
          </cell>
          <cell r="F7">
            <v>46220</v>
          </cell>
        </row>
        <row r="8">
          <cell r="B8">
            <v>5901730800050</v>
          </cell>
          <cell r="C8">
            <v>29</v>
          </cell>
          <cell r="D8" t="str">
            <v>RAMSAU Couchtisch</v>
          </cell>
          <cell r="E8">
            <v>2026</v>
          </cell>
          <cell r="F8">
            <v>46220</v>
          </cell>
        </row>
        <row r="9">
          <cell r="B9">
            <v>5901730817362</v>
          </cell>
          <cell r="C9">
            <v>26</v>
          </cell>
          <cell r="D9" t="str">
            <v>EMMA Armlehnstuhl</v>
          </cell>
          <cell r="E9">
            <v>2026</v>
          </cell>
          <cell r="F9">
            <v>46199</v>
          </cell>
        </row>
        <row r="10">
          <cell r="B10">
            <v>5901730822861</v>
          </cell>
          <cell r="C10">
            <v>26</v>
          </cell>
          <cell r="D10" t="str">
            <v>EMMA Armlehnstuhl</v>
          </cell>
          <cell r="E10">
            <v>2026</v>
          </cell>
          <cell r="F10">
            <v>46199</v>
          </cell>
        </row>
        <row r="11">
          <cell r="B11">
            <v>5901730812732</v>
          </cell>
          <cell r="C11">
            <v>26</v>
          </cell>
          <cell r="D11" t="str">
            <v>EMMA Armlehnstuhl</v>
          </cell>
          <cell r="E11">
            <v>2026</v>
          </cell>
          <cell r="F11">
            <v>46199</v>
          </cell>
        </row>
        <row r="12">
          <cell r="B12">
            <v>5901730822847</v>
          </cell>
          <cell r="C12">
            <v>26</v>
          </cell>
          <cell r="D12" t="str">
            <v>EMMA Armlehnstuhl</v>
          </cell>
          <cell r="E12">
            <v>2026</v>
          </cell>
          <cell r="F12">
            <v>46199</v>
          </cell>
        </row>
        <row r="13">
          <cell r="B13">
            <v>5901730817393</v>
          </cell>
          <cell r="C13">
            <v>28</v>
          </cell>
          <cell r="D13" t="str">
            <v>EMMA Armlehnstuhl</v>
          </cell>
          <cell r="E13">
            <v>2026</v>
          </cell>
          <cell r="F13">
            <v>46213</v>
          </cell>
        </row>
        <row r="14">
          <cell r="B14">
            <v>5901730822854</v>
          </cell>
          <cell r="C14">
            <v>26</v>
          </cell>
          <cell r="D14" t="str">
            <v>EMMA Armlehnstuhl</v>
          </cell>
          <cell r="E14">
            <v>2026</v>
          </cell>
          <cell r="F14">
            <v>46199</v>
          </cell>
        </row>
        <row r="15">
          <cell r="B15">
            <v>5901730817409</v>
          </cell>
          <cell r="C15">
            <v>26</v>
          </cell>
          <cell r="D15" t="str">
            <v>EMMA Armlehnstuhl</v>
          </cell>
          <cell r="E15">
            <v>2026</v>
          </cell>
          <cell r="F15">
            <v>46199</v>
          </cell>
        </row>
        <row r="16">
          <cell r="B16">
            <v>5901730810769</v>
          </cell>
          <cell r="C16">
            <v>26</v>
          </cell>
          <cell r="D16" t="str">
            <v>LINDA Stuhl</v>
          </cell>
          <cell r="E16">
            <v>2026</v>
          </cell>
          <cell r="F16">
            <v>46199</v>
          </cell>
        </row>
        <row r="17">
          <cell r="B17">
            <v>5901730810776</v>
          </cell>
          <cell r="C17">
            <v>33</v>
          </cell>
          <cell r="D17" t="str">
            <v>LINDA Armlehnstuhl</v>
          </cell>
          <cell r="E17">
            <v>2026</v>
          </cell>
          <cell r="F17">
            <v>46248</v>
          </cell>
        </row>
        <row r="18">
          <cell r="B18">
            <v>5901730810783</v>
          </cell>
          <cell r="C18">
            <v>26</v>
          </cell>
          <cell r="D18" t="str">
            <v>LINDA Bank</v>
          </cell>
          <cell r="E18">
            <v>2026</v>
          </cell>
          <cell r="F18">
            <v>46199</v>
          </cell>
        </row>
        <row r="19">
          <cell r="B19">
            <v>5901730813876</v>
          </cell>
          <cell r="C19">
            <v>26</v>
          </cell>
          <cell r="D19" t="str">
            <v>NORA Armlehnstuhl</v>
          </cell>
          <cell r="E19">
            <v>2026</v>
          </cell>
          <cell r="F19">
            <v>46199</v>
          </cell>
        </row>
        <row r="20">
          <cell r="B20">
            <v>5901730819021</v>
          </cell>
          <cell r="C20">
            <v>26</v>
          </cell>
          <cell r="D20" t="str">
            <v>NORA Armlehnstuhl</v>
          </cell>
          <cell r="E20">
            <v>2026</v>
          </cell>
          <cell r="F20">
            <v>46199</v>
          </cell>
        </row>
        <row r="21">
          <cell r="B21">
            <v>5901730819045</v>
          </cell>
          <cell r="C21">
            <v>26</v>
          </cell>
          <cell r="D21" t="str">
            <v>NORA Armlehnstuhl</v>
          </cell>
          <cell r="E21">
            <v>2026</v>
          </cell>
          <cell r="F21">
            <v>46199</v>
          </cell>
        </row>
        <row r="22">
          <cell r="B22">
            <v>5901730819038</v>
          </cell>
          <cell r="C22">
            <v>26</v>
          </cell>
          <cell r="D22" t="str">
            <v>NORA Armlehnstuhl</v>
          </cell>
          <cell r="E22">
            <v>2026</v>
          </cell>
          <cell r="F22">
            <v>46199</v>
          </cell>
        </row>
        <row r="23">
          <cell r="B23">
            <v>5901730819014</v>
          </cell>
          <cell r="C23">
            <v>26</v>
          </cell>
          <cell r="D23" t="str">
            <v>NORA Armlehnstuhl</v>
          </cell>
          <cell r="E23">
            <v>2026</v>
          </cell>
          <cell r="F23">
            <v>46199</v>
          </cell>
        </row>
        <row r="24">
          <cell r="B24">
            <v>5901730813883</v>
          </cell>
          <cell r="C24">
            <v>26</v>
          </cell>
          <cell r="D24" t="str">
            <v>NORA Armlehnstuhl</v>
          </cell>
          <cell r="E24">
            <v>2026</v>
          </cell>
          <cell r="F24">
            <v>46199</v>
          </cell>
        </row>
        <row r="25">
          <cell r="B25">
            <v>5901730818918</v>
          </cell>
          <cell r="C25">
            <v>26</v>
          </cell>
          <cell r="D25" t="str">
            <v>ALANI Armlehnstuhl</v>
          </cell>
          <cell r="E25">
            <v>2026</v>
          </cell>
          <cell r="F25">
            <v>46199</v>
          </cell>
        </row>
        <row r="26">
          <cell r="B26">
            <v>5901730820553</v>
          </cell>
          <cell r="C26">
            <v>32</v>
          </cell>
          <cell r="D26" t="str">
            <v>SOFIA PREMIUM AL-Stuhl</v>
          </cell>
          <cell r="E26">
            <v>2026</v>
          </cell>
          <cell r="F26">
            <v>46241</v>
          </cell>
        </row>
        <row r="27">
          <cell r="B27">
            <v>5901730820546</v>
          </cell>
          <cell r="C27">
            <v>32</v>
          </cell>
          <cell r="D27" t="str">
            <v>SOFIA PREMIUM AL-Stuhl</v>
          </cell>
          <cell r="E27">
            <v>2026</v>
          </cell>
          <cell r="F27">
            <v>46241</v>
          </cell>
        </row>
        <row r="28">
          <cell r="B28">
            <v>5901730820560</v>
          </cell>
          <cell r="C28">
            <v>32</v>
          </cell>
          <cell r="D28" t="str">
            <v>SOFIA PREMIUM AL-Stuhl</v>
          </cell>
          <cell r="E28">
            <v>2026</v>
          </cell>
          <cell r="F28">
            <v>46241</v>
          </cell>
        </row>
        <row r="29">
          <cell r="B29">
            <v>5901730818536</v>
          </cell>
          <cell r="C29">
            <v>26</v>
          </cell>
          <cell r="D29" t="str">
            <v>EMILIA Armlehnstuhl</v>
          </cell>
          <cell r="E29">
            <v>2026</v>
          </cell>
          <cell r="F29">
            <v>46199</v>
          </cell>
        </row>
        <row r="30">
          <cell r="B30">
            <v>5901730818833</v>
          </cell>
          <cell r="C30">
            <v>26</v>
          </cell>
          <cell r="D30" t="str">
            <v>EMILIA Armlehnstuhl</v>
          </cell>
          <cell r="E30">
            <v>2026</v>
          </cell>
          <cell r="F30">
            <v>46199</v>
          </cell>
        </row>
        <row r="31">
          <cell r="B31">
            <v>5901730818543</v>
          </cell>
          <cell r="C31">
            <v>26</v>
          </cell>
          <cell r="D31" t="str">
            <v>SOLEA Armlehnstuhl</v>
          </cell>
          <cell r="E31">
            <v>2026</v>
          </cell>
          <cell r="F31">
            <v>46199</v>
          </cell>
        </row>
        <row r="32">
          <cell r="B32">
            <v>5901730815924</v>
          </cell>
          <cell r="C32">
            <v>30</v>
          </cell>
          <cell r="D32" t="str">
            <v>MICHEL TV Lowboard + Bel.</v>
          </cell>
          <cell r="E32">
            <v>2026</v>
          </cell>
          <cell r="F32">
            <v>46227</v>
          </cell>
        </row>
        <row r="33">
          <cell r="B33">
            <v>5901730817911</v>
          </cell>
          <cell r="C33">
            <v>33</v>
          </cell>
          <cell r="D33" t="str">
            <v>ANNO Esstisch          FS</v>
          </cell>
          <cell r="E33">
            <v>2026</v>
          </cell>
          <cell r="F33">
            <v>46248</v>
          </cell>
        </row>
        <row r="34">
          <cell r="B34">
            <v>5901730821475</v>
          </cell>
          <cell r="C34">
            <v>31</v>
          </cell>
          <cell r="D34" t="str">
            <v>GINO Couchtisch 2erSET</v>
          </cell>
          <cell r="E34">
            <v>2026</v>
          </cell>
          <cell r="F34">
            <v>46234</v>
          </cell>
        </row>
        <row r="35">
          <cell r="B35">
            <v>5901730822625</v>
          </cell>
          <cell r="C35">
            <v>26</v>
          </cell>
          <cell r="D35" t="str">
            <v>GINO Couchtisch 2erSET</v>
          </cell>
          <cell r="E35">
            <v>2026</v>
          </cell>
          <cell r="F35">
            <v>46199</v>
          </cell>
        </row>
        <row r="36">
          <cell r="B36">
            <v>5901730816594</v>
          </cell>
          <cell r="C36">
            <v>34</v>
          </cell>
          <cell r="D36" t="str">
            <v>GINO Couchtisch 2erSET</v>
          </cell>
          <cell r="E36">
            <v>2026</v>
          </cell>
          <cell r="F36">
            <v>46255</v>
          </cell>
        </row>
        <row r="37">
          <cell r="B37">
            <v>5901730816662</v>
          </cell>
          <cell r="C37">
            <v>26</v>
          </cell>
          <cell r="D37" t="str">
            <v>ENNA Couchtisch</v>
          </cell>
          <cell r="E37">
            <v>2026</v>
          </cell>
          <cell r="F37">
            <v>46199</v>
          </cell>
        </row>
        <row r="38">
          <cell r="B38">
            <v>5901730817225</v>
          </cell>
          <cell r="C38">
            <v>27</v>
          </cell>
          <cell r="D38" t="str">
            <v>KATHI Couchtisch</v>
          </cell>
          <cell r="E38">
            <v>2026</v>
          </cell>
          <cell r="F38">
            <v>46206</v>
          </cell>
        </row>
        <row r="39">
          <cell r="B39">
            <v>5901730817539</v>
          </cell>
          <cell r="C39">
            <v>26</v>
          </cell>
          <cell r="D39" t="str">
            <v>VENTURA 180 Esstisch</v>
          </cell>
          <cell r="E39">
            <v>2026</v>
          </cell>
          <cell r="F39">
            <v>46199</v>
          </cell>
        </row>
        <row r="40">
          <cell r="B40">
            <v>5901730817270</v>
          </cell>
          <cell r="C40">
            <v>30</v>
          </cell>
          <cell r="D40" t="str">
            <v>VENTURA 180 Esstisch</v>
          </cell>
          <cell r="E40">
            <v>2026</v>
          </cell>
          <cell r="F40">
            <v>46227</v>
          </cell>
        </row>
        <row r="41">
          <cell r="B41">
            <v>5901730817928</v>
          </cell>
          <cell r="C41">
            <v>26</v>
          </cell>
          <cell r="D41" t="str">
            <v>CHIARA TV Lowboard</v>
          </cell>
          <cell r="E41">
            <v>2026</v>
          </cell>
          <cell r="F41">
            <v>46199</v>
          </cell>
        </row>
        <row r="42">
          <cell r="B42">
            <v>5901730820959</v>
          </cell>
          <cell r="C42">
            <v>26</v>
          </cell>
          <cell r="D42" t="str">
            <v>FELIPE Couchtisch</v>
          </cell>
          <cell r="E42">
            <v>2026</v>
          </cell>
          <cell r="F42">
            <v>46199</v>
          </cell>
        </row>
        <row r="43">
          <cell r="B43">
            <v>5901730817973</v>
          </cell>
          <cell r="C43">
            <v>26</v>
          </cell>
          <cell r="D43" t="str">
            <v>FELIPE Couchtisch</v>
          </cell>
          <cell r="E43">
            <v>2026</v>
          </cell>
          <cell r="F43">
            <v>46199</v>
          </cell>
        </row>
        <row r="44">
          <cell r="B44">
            <v>5901730817935</v>
          </cell>
          <cell r="C44">
            <v>26</v>
          </cell>
          <cell r="D44" t="str">
            <v>JASPER TV Lowboard</v>
          </cell>
          <cell r="E44">
            <v>2026</v>
          </cell>
          <cell r="F44">
            <v>46199</v>
          </cell>
        </row>
        <row r="45">
          <cell r="B45">
            <v>5901730817669</v>
          </cell>
          <cell r="C45">
            <v>26</v>
          </cell>
          <cell r="D45" t="str">
            <v>JOE Esstisch</v>
          </cell>
          <cell r="E45">
            <v>2026</v>
          </cell>
          <cell r="F45">
            <v>46199</v>
          </cell>
        </row>
        <row r="46">
          <cell r="B46">
            <v>5901730818253</v>
          </cell>
          <cell r="C46">
            <v>26</v>
          </cell>
          <cell r="D46" t="str">
            <v>ALIDA Couchtisch</v>
          </cell>
          <cell r="E46">
            <v>2026</v>
          </cell>
          <cell r="F46">
            <v>46199</v>
          </cell>
        </row>
        <row r="47">
          <cell r="B47">
            <v>5901730817812</v>
          </cell>
          <cell r="C47">
            <v>26</v>
          </cell>
          <cell r="D47" t="str">
            <v>NILS Esstisch rund     FS</v>
          </cell>
          <cell r="E47">
            <v>2026</v>
          </cell>
          <cell r="F47">
            <v>46199</v>
          </cell>
        </row>
        <row r="48">
          <cell r="B48">
            <v>5901730818758</v>
          </cell>
          <cell r="C48">
            <v>26</v>
          </cell>
          <cell r="D48" t="str">
            <v>JOSH Esstisch rund</v>
          </cell>
          <cell r="E48">
            <v>2026</v>
          </cell>
          <cell r="F48">
            <v>46199</v>
          </cell>
        </row>
        <row r="49">
          <cell r="B49">
            <v>5901730822823</v>
          </cell>
          <cell r="C49">
            <v>26</v>
          </cell>
          <cell r="D49" t="str">
            <v>JOSH Esstisch rund</v>
          </cell>
          <cell r="E49">
            <v>2026</v>
          </cell>
          <cell r="F49">
            <v>46199</v>
          </cell>
        </row>
        <row r="50">
          <cell r="B50">
            <v>5901730817829</v>
          </cell>
          <cell r="C50">
            <v>26</v>
          </cell>
          <cell r="D50" t="str">
            <v>JOSH Esstisch rund</v>
          </cell>
          <cell r="E50">
            <v>2026</v>
          </cell>
          <cell r="F50">
            <v>46199</v>
          </cell>
        </row>
        <row r="51">
          <cell r="B51">
            <v>5901730818734</v>
          </cell>
          <cell r="C51">
            <v>33</v>
          </cell>
          <cell r="D51" t="str">
            <v>JOSH Esstisch rund</v>
          </cell>
          <cell r="E51">
            <v>2026</v>
          </cell>
          <cell r="F51">
            <v>46248</v>
          </cell>
        </row>
        <row r="52">
          <cell r="B52">
            <v>5901730817850</v>
          </cell>
          <cell r="C52">
            <v>26</v>
          </cell>
          <cell r="D52" t="str">
            <v>LENNI Esstisch Keramik</v>
          </cell>
          <cell r="E52">
            <v>2026</v>
          </cell>
          <cell r="F52">
            <v>46199</v>
          </cell>
        </row>
        <row r="53">
          <cell r="B53">
            <v>5901730817898</v>
          </cell>
          <cell r="C53">
            <v>26</v>
          </cell>
          <cell r="D53" t="str">
            <v>MITCH Esstisch Keramik</v>
          </cell>
          <cell r="E53">
            <v>2026</v>
          </cell>
          <cell r="F53">
            <v>46199</v>
          </cell>
        </row>
        <row r="54">
          <cell r="B54">
            <v>5901730818093</v>
          </cell>
          <cell r="C54">
            <v>26</v>
          </cell>
          <cell r="D54" t="str">
            <v>SENTA Couchtisch</v>
          </cell>
          <cell r="E54">
            <v>2026</v>
          </cell>
          <cell r="F54">
            <v>46199</v>
          </cell>
        </row>
        <row r="55">
          <cell r="B55">
            <v>5901730818239</v>
          </cell>
          <cell r="C55">
            <v>26</v>
          </cell>
          <cell r="D55" t="str">
            <v>BILL Couchtisch</v>
          </cell>
          <cell r="E55">
            <v>2026</v>
          </cell>
          <cell r="F55">
            <v>46199</v>
          </cell>
        </row>
        <row r="56">
          <cell r="B56">
            <v>5901730818871</v>
          </cell>
          <cell r="C56">
            <v>26</v>
          </cell>
          <cell r="D56" t="str">
            <v>LUARA Couchtisch</v>
          </cell>
          <cell r="E56">
            <v>2026</v>
          </cell>
          <cell r="F56">
            <v>46199</v>
          </cell>
        </row>
        <row r="57">
          <cell r="B57">
            <v>5901730818437</v>
          </cell>
          <cell r="C57">
            <v>29</v>
          </cell>
          <cell r="D57" t="str">
            <v>ASTANA Couchtisch m.F.</v>
          </cell>
          <cell r="E57">
            <v>2026</v>
          </cell>
          <cell r="F57">
            <v>46220</v>
          </cell>
        </row>
        <row r="58">
          <cell r="B58">
            <v>5901730818444</v>
          </cell>
          <cell r="C58">
            <v>26</v>
          </cell>
          <cell r="D58" t="str">
            <v>CODY Esstisch Keramik</v>
          </cell>
          <cell r="E58">
            <v>2026</v>
          </cell>
          <cell r="F58">
            <v>46199</v>
          </cell>
        </row>
        <row r="59">
          <cell r="B59">
            <v>5901730818475</v>
          </cell>
          <cell r="C59">
            <v>26</v>
          </cell>
          <cell r="D59" t="str">
            <v>ELIAS Couchtisch</v>
          </cell>
          <cell r="E59">
            <v>2026</v>
          </cell>
          <cell r="F59">
            <v>46199</v>
          </cell>
        </row>
        <row r="60">
          <cell r="B60">
            <v>5901730818598</v>
          </cell>
          <cell r="C60">
            <v>26</v>
          </cell>
          <cell r="D60" t="str">
            <v>LEANO Esstisch</v>
          </cell>
          <cell r="E60">
            <v>2026</v>
          </cell>
          <cell r="F60">
            <v>46199</v>
          </cell>
        </row>
        <row r="61">
          <cell r="B61">
            <v>5901730818413</v>
          </cell>
          <cell r="C61">
            <v>29</v>
          </cell>
          <cell r="D61" t="str">
            <v>LUZERN Couchtisch m.F.</v>
          </cell>
          <cell r="E61">
            <v>2026</v>
          </cell>
          <cell r="F61">
            <v>46220</v>
          </cell>
        </row>
        <row r="62">
          <cell r="B62">
            <v>5901730818390</v>
          </cell>
          <cell r="C62">
            <v>26</v>
          </cell>
          <cell r="D62" t="str">
            <v>MEMPHIS Couchtisch</v>
          </cell>
          <cell r="E62">
            <v>2026</v>
          </cell>
          <cell r="F62">
            <v>46199</v>
          </cell>
        </row>
        <row r="63">
          <cell r="B63">
            <v>5901730818468</v>
          </cell>
          <cell r="C63">
            <v>26</v>
          </cell>
          <cell r="D63" t="str">
            <v>MODESTO Bartisch</v>
          </cell>
          <cell r="E63">
            <v>2026</v>
          </cell>
          <cell r="F63">
            <v>46199</v>
          </cell>
        </row>
        <row r="64">
          <cell r="B64">
            <v>5901730818499</v>
          </cell>
          <cell r="C64">
            <v>26</v>
          </cell>
          <cell r="D64" t="str">
            <v>MODESTO Bartisch</v>
          </cell>
          <cell r="E64">
            <v>2026</v>
          </cell>
          <cell r="F64">
            <v>46199</v>
          </cell>
        </row>
        <row r="65">
          <cell r="B65">
            <v>5901730818512</v>
          </cell>
          <cell r="C65">
            <v>30</v>
          </cell>
          <cell r="D65" t="str">
            <v>MODESTO Bartisch</v>
          </cell>
          <cell r="E65">
            <v>2026</v>
          </cell>
          <cell r="F65">
            <v>46227</v>
          </cell>
        </row>
        <row r="66">
          <cell r="B66">
            <v>5901730818604</v>
          </cell>
          <cell r="C66">
            <v>26</v>
          </cell>
          <cell r="D66" t="str">
            <v>JAMIRO Esstisch Keramik</v>
          </cell>
          <cell r="E66">
            <v>2026</v>
          </cell>
          <cell r="F66">
            <v>46199</v>
          </cell>
        </row>
        <row r="67">
          <cell r="B67">
            <v>5901730820799</v>
          </cell>
          <cell r="C67">
            <v>26</v>
          </cell>
          <cell r="D67" t="str">
            <v>GOAL 2.0 TV Lowboard+Bel.</v>
          </cell>
          <cell r="E67">
            <v>2026</v>
          </cell>
          <cell r="F67">
            <v>46199</v>
          </cell>
        </row>
        <row r="68">
          <cell r="B68">
            <v>5901730820805</v>
          </cell>
          <cell r="C68">
            <v>26</v>
          </cell>
          <cell r="D68" t="str">
            <v>GOAL 2.0 TV Lowboard+Bel.</v>
          </cell>
          <cell r="E68">
            <v>2026</v>
          </cell>
          <cell r="F68">
            <v>46199</v>
          </cell>
        </row>
        <row r="69">
          <cell r="B69">
            <v>5901730818680</v>
          </cell>
          <cell r="C69">
            <v>28</v>
          </cell>
          <cell r="D69" t="str">
            <v>GOAL 2.0 TV Lowboard+Bel.</v>
          </cell>
          <cell r="E69">
            <v>2026</v>
          </cell>
          <cell r="F69">
            <v>46213</v>
          </cell>
        </row>
        <row r="70">
          <cell r="B70">
            <v>5901730818697</v>
          </cell>
          <cell r="C70">
            <v>26</v>
          </cell>
          <cell r="D70" t="str">
            <v>GOAL 2.0 TV Lowboard+Bel.</v>
          </cell>
          <cell r="E70">
            <v>2026</v>
          </cell>
          <cell r="F70">
            <v>46199</v>
          </cell>
        </row>
        <row r="71">
          <cell r="B71">
            <v>5901730818864</v>
          </cell>
          <cell r="C71">
            <v>26</v>
          </cell>
          <cell r="D71" t="str">
            <v>ANKARA TV Lowboard</v>
          </cell>
          <cell r="E71">
            <v>2026</v>
          </cell>
          <cell r="F71">
            <v>46199</v>
          </cell>
        </row>
        <row r="72">
          <cell r="B72">
            <v>5901730820942</v>
          </cell>
          <cell r="C72">
            <v>26</v>
          </cell>
          <cell r="D72" t="str">
            <v>FELI Couchtisch</v>
          </cell>
          <cell r="E72">
            <v>2026</v>
          </cell>
          <cell r="F72">
            <v>46199</v>
          </cell>
        </row>
        <row r="73">
          <cell r="B73">
            <v>5901730818888</v>
          </cell>
          <cell r="C73">
            <v>28</v>
          </cell>
          <cell r="D73" t="str">
            <v>FELI Couchtisch</v>
          </cell>
          <cell r="E73">
            <v>2026</v>
          </cell>
          <cell r="F73">
            <v>46213</v>
          </cell>
        </row>
        <row r="74">
          <cell r="B74">
            <v>5901730818970</v>
          </cell>
          <cell r="C74">
            <v>26</v>
          </cell>
          <cell r="D74" t="str">
            <v>KENT Bartisch          FS</v>
          </cell>
          <cell r="E74">
            <v>2026</v>
          </cell>
          <cell r="F74">
            <v>46199</v>
          </cell>
        </row>
        <row r="75">
          <cell r="B75">
            <v>5901730818987</v>
          </cell>
          <cell r="C75">
            <v>26</v>
          </cell>
          <cell r="D75" t="str">
            <v>JULES Bartisch         FS</v>
          </cell>
          <cell r="E75">
            <v>2026</v>
          </cell>
          <cell r="F75">
            <v>46199</v>
          </cell>
        </row>
        <row r="76">
          <cell r="B76">
            <v>5901730819298</v>
          </cell>
          <cell r="C76">
            <v>26</v>
          </cell>
          <cell r="D76" t="str">
            <v>CHRIS X ET gerade Kante</v>
          </cell>
          <cell r="E76">
            <v>2026</v>
          </cell>
          <cell r="F76">
            <v>46199</v>
          </cell>
        </row>
        <row r="77">
          <cell r="B77">
            <v>5901730819304</v>
          </cell>
          <cell r="C77">
            <v>26</v>
          </cell>
          <cell r="D77" t="str">
            <v>CHRIS U ET gerade Kante</v>
          </cell>
          <cell r="E77">
            <v>2026</v>
          </cell>
          <cell r="F77">
            <v>46199</v>
          </cell>
        </row>
        <row r="78">
          <cell r="B78">
            <v>5901730819663</v>
          </cell>
          <cell r="C78">
            <v>26</v>
          </cell>
          <cell r="D78" t="str">
            <v>CUBE Couchtisch SET</v>
          </cell>
          <cell r="E78">
            <v>2026</v>
          </cell>
          <cell r="F78">
            <v>46199</v>
          </cell>
        </row>
        <row r="79">
          <cell r="B79">
            <v>5901730819670</v>
          </cell>
          <cell r="C79">
            <v>26</v>
          </cell>
          <cell r="D79" t="str">
            <v>GOAL CARBON TV + Bel.</v>
          </cell>
          <cell r="E79">
            <v>2026</v>
          </cell>
          <cell r="F79">
            <v>46199</v>
          </cell>
        </row>
        <row r="80">
          <cell r="B80">
            <v>5901730819687</v>
          </cell>
          <cell r="C80">
            <v>26</v>
          </cell>
          <cell r="D80" t="str">
            <v>ANTONIA Couchtisch</v>
          </cell>
          <cell r="E80">
            <v>2026</v>
          </cell>
          <cell r="F80">
            <v>46199</v>
          </cell>
        </row>
        <row r="81">
          <cell r="B81">
            <v>5901730819977</v>
          </cell>
          <cell r="C81">
            <v>28</v>
          </cell>
          <cell r="D81" t="str">
            <v>DEBBY Couchtisch</v>
          </cell>
          <cell r="E81">
            <v>2026</v>
          </cell>
          <cell r="F81">
            <v>46213</v>
          </cell>
        </row>
        <row r="82">
          <cell r="B82">
            <v>5901730820027</v>
          </cell>
          <cell r="C82">
            <v>30</v>
          </cell>
          <cell r="D82" t="str">
            <v>GINO 2 Couchtisch 2erSET</v>
          </cell>
          <cell r="E82">
            <v>2026</v>
          </cell>
          <cell r="F82">
            <v>46227</v>
          </cell>
        </row>
        <row r="83">
          <cell r="B83">
            <v>5901730821505</v>
          </cell>
          <cell r="C83">
            <v>26</v>
          </cell>
          <cell r="D83" t="str">
            <v>BRANDON Esstisch rund</v>
          </cell>
          <cell r="E83">
            <v>2026</v>
          </cell>
          <cell r="F83">
            <v>46199</v>
          </cell>
        </row>
        <row r="84">
          <cell r="B84">
            <v>5901730821673</v>
          </cell>
          <cell r="C84">
            <v>26</v>
          </cell>
          <cell r="D84" t="str">
            <v>BRANDON Esstisch rund</v>
          </cell>
          <cell r="E84">
            <v>2026</v>
          </cell>
          <cell r="F84">
            <v>46199</v>
          </cell>
        </row>
        <row r="85">
          <cell r="B85">
            <v>5901730820164</v>
          </cell>
          <cell r="C85">
            <v>26</v>
          </cell>
          <cell r="D85" t="str">
            <v>GARRET Esstisch rund</v>
          </cell>
          <cell r="E85">
            <v>2026</v>
          </cell>
          <cell r="F85">
            <v>46199</v>
          </cell>
        </row>
        <row r="86">
          <cell r="B86">
            <v>5901730820256</v>
          </cell>
          <cell r="C86">
            <v>26</v>
          </cell>
          <cell r="D86" t="str">
            <v>ACE 2 Esstisch rund</v>
          </cell>
          <cell r="E86">
            <v>2026</v>
          </cell>
          <cell r="F86">
            <v>46199</v>
          </cell>
        </row>
        <row r="87">
          <cell r="B87">
            <v>5901730820263</v>
          </cell>
          <cell r="C87">
            <v>26</v>
          </cell>
          <cell r="D87" t="str">
            <v>ACE 2 Couchtisch rund</v>
          </cell>
          <cell r="E87">
            <v>2026</v>
          </cell>
          <cell r="F87">
            <v>46199</v>
          </cell>
        </row>
        <row r="88">
          <cell r="B88">
            <v>5901730820669</v>
          </cell>
          <cell r="C88">
            <v>26</v>
          </cell>
          <cell r="D88" t="str">
            <v>BRAD Esstisch rund</v>
          </cell>
          <cell r="E88">
            <v>2026</v>
          </cell>
          <cell r="F88">
            <v>46199</v>
          </cell>
        </row>
        <row r="89">
          <cell r="B89">
            <v>5901730820676</v>
          </cell>
          <cell r="C89">
            <v>26</v>
          </cell>
          <cell r="D89" t="str">
            <v>JANIS Esstisch Keramik</v>
          </cell>
          <cell r="E89">
            <v>2026</v>
          </cell>
          <cell r="F89">
            <v>46199</v>
          </cell>
        </row>
        <row r="90">
          <cell r="B90">
            <v>5901730820690</v>
          </cell>
          <cell r="C90">
            <v>29</v>
          </cell>
          <cell r="D90" t="str">
            <v>BARNEY Esstisch</v>
          </cell>
          <cell r="E90">
            <v>2026</v>
          </cell>
          <cell r="F90">
            <v>46220</v>
          </cell>
        </row>
        <row r="91">
          <cell r="B91">
            <v>5901730820829</v>
          </cell>
          <cell r="C91">
            <v>26</v>
          </cell>
          <cell r="D91" t="str">
            <v>ROSALIE TV Lowboard+Bel.</v>
          </cell>
          <cell r="E91">
            <v>2026</v>
          </cell>
          <cell r="F91">
            <v>46199</v>
          </cell>
        </row>
        <row r="92">
          <cell r="B92">
            <v>5901730820966</v>
          </cell>
          <cell r="C92">
            <v>26</v>
          </cell>
          <cell r="D92" t="str">
            <v>CARLO Couchtisch</v>
          </cell>
          <cell r="E92">
            <v>2026</v>
          </cell>
          <cell r="F92">
            <v>46199</v>
          </cell>
        </row>
        <row r="93">
          <cell r="B93">
            <v>5901730820973</v>
          </cell>
          <cell r="C93">
            <v>26</v>
          </cell>
          <cell r="D93" t="str">
            <v>NARVA TV Lowboard</v>
          </cell>
          <cell r="E93">
            <v>2026</v>
          </cell>
          <cell r="F93">
            <v>46199</v>
          </cell>
        </row>
        <row r="94">
          <cell r="B94">
            <v>5901730821550</v>
          </cell>
          <cell r="C94">
            <v>29</v>
          </cell>
          <cell r="D94" t="str">
            <v>WINSTON Bar</v>
          </cell>
          <cell r="E94">
            <v>2026</v>
          </cell>
          <cell r="F94">
            <v>46220</v>
          </cell>
        </row>
        <row r="95">
          <cell r="B95">
            <v>5901730822595</v>
          </cell>
          <cell r="C95">
            <v>26</v>
          </cell>
          <cell r="D95" t="str">
            <v>AVIRA Lowboard</v>
          </cell>
          <cell r="E95">
            <v>2026</v>
          </cell>
          <cell r="F95">
            <v>46199</v>
          </cell>
        </row>
        <row r="96">
          <cell r="B96">
            <v>5901730822670</v>
          </cell>
          <cell r="C96">
            <v>26</v>
          </cell>
          <cell r="D96" t="str">
            <v>AVIRA Lowboard</v>
          </cell>
          <cell r="E96">
            <v>2026</v>
          </cell>
          <cell r="F96">
            <v>46199</v>
          </cell>
        </row>
        <row r="97">
          <cell r="B97">
            <v>5901730822632</v>
          </cell>
          <cell r="C97">
            <v>26</v>
          </cell>
          <cell r="D97" t="str">
            <v>LUMERO Lowboard</v>
          </cell>
          <cell r="E97">
            <v>2026</v>
          </cell>
          <cell r="F97">
            <v>46199</v>
          </cell>
        </row>
        <row r="98">
          <cell r="B98">
            <v>5901730822694</v>
          </cell>
          <cell r="C98">
            <v>26</v>
          </cell>
          <cell r="D98" t="str">
            <v>LUMERO Lowboard</v>
          </cell>
          <cell r="E98">
            <v>2026</v>
          </cell>
          <cell r="F98">
            <v>46199</v>
          </cell>
        </row>
        <row r="99">
          <cell r="B99">
            <v>5901730822762</v>
          </cell>
          <cell r="C99">
            <v>28</v>
          </cell>
          <cell r="D99" t="str">
            <v>MOJITO Bartisch</v>
          </cell>
          <cell r="E99">
            <v>2026</v>
          </cell>
          <cell r="F99">
            <v>46213</v>
          </cell>
        </row>
        <row r="100">
          <cell r="B100">
            <v>5901730822885</v>
          </cell>
          <cell r="C100">
            <v>30</v>
          </cell>
          <cell r="D100" t="str">
            <v>MILOS Esstisch Keramik</v>
          </cell>
          <cell r="E100">
            <v>2026</v>
          </cell>
          <cell r="F100">
            <v>46227</v>
          </cell>
        </row>
        <row r="101">
          <cell r="B101">
            <v>5901730822793</v>
          </cell>
          <cell r="C101">
            <v>26</v>
          </cell>
          <cell r="D101" t="str">
            <v>DAVID Couchtisch rund</v>
          </cell>
          <cell r="E101">
            <v>2026</v>
          </cell>
          <cell r="F101">
            <v>46199</v>
          </cell>
        </row>
        <row r="102">
          <cell r="B102">
            <v>5901730822953</v>
          </cell>
          <cell r="C102">
            <v>26</v>
          </cell>
          <cell r="D102" t="str">
            <v>KELSO Esstisch Keramik</v>
          </cell>
          <cell r="E102">
            <v>2026</v>
          </cell>
          <cell r="F102">
            <v>46199</v>
          </cell>
        </row>
        <row r="103">
          <cell r="B103">
            <v>5901730823073</v>
          </cell>
          <cell r="C103">
            <v>26</v>
          </cell>
          <cell r="D103" t="str">
            <v>MOJITO Bartisch</v>
          </cell>
          <cell r="E103">
            <v>2026</v>
          </cell>
          <cell r="F103">
            <v>46199</v>
          </cell>
        </row>
        <row r="104">
          <cell r="B104">
            <v>5901730811667</v>
          </cell>
          <cell r="C104">
            <v>26</v>
          </cell>
          <cell r="D104" t="str">
            <v>CHARLY Esstisch Keramik</v>
          </cell>
          <cell r="E104">
            <v>2026</v>
          </cell>
          <cell r="F104">
            <v>46199</v>
          </cell>
        </row>
        <row r="105">
          <cell r="B105">
            <v>5901730811629</v>
          </cell>
          <cell r="C105">
            <v>26</v>
          </cell>
          <cell r="D105" t="str">
            <v>FULDA Couchtisch</v>
          </cell>
          <cell r="E105">
            <v>2026</v>
          </cell>
          <cell r="F105">
            <v>46199</v>
          </cell>
        </row>
        <row r="106">
          <cell r="B106">
            <v>5901730811636</v>
          </cell>
          <cell r="C106">
            <v>26</v>
          </cell>
          <cell r="D106" t="str">
            <v>BENNY Esstisch         FS</v>
          </cell>
          <cell r="E106">
            <v>2026</v>
          </cell>
          <cell r="F106">
            <v>46199</v>
          </cell>
        </row>
        <row r="107">
          <cell r="B107">
            <v>5901730811643</v>
          </cell>
          <cell r="C107">
            <v>28</v>
          </cell>
          <cell r="D107" t="str">
            <v>BENNY MINI Esstisch    FS</v>
          </cell>
          <cell r="E107">
            <v>2026</v>
          </cell>
          <cell r="F107">
            <v>46213</v>
          </cell>
        </row>
        <row r="108">
          <cell r="B108">
            <v>5901730811650</v>
          </cell>
          <cell r="C108">
            <v>26</v>
          </cell>
          <cell r="D108" t="str">
            <v>BENNET Esstisch        FS</v>
          </cell>
          <cell r="E108">
            <v>2026</v>
          </cell>
          <cell r="F108">
            <v>46199</v>
          </cell>
        </row>
        <row r="109">
          <cell r="B109">
            <v>5901730802658</v>
          </cell>
          <cell r="C109">
            <v>26</v>
          </cell>
          <cell r="D109" t="str">
            <v>ROMANCE Esstisch</v>
          </cell>
          <cell r="E109">
            <v>2026</v>
          </cell>
          <cell r="F109">
            <v>46199</v>
          </cell>
        </row>
        <row r="110">
          <cell r="B110">
            <v>5901730802658</v>
          </cell>
          <cell r="C110">
            <v>27</v>
          </cell>
          <cell r="D110" t="str">
            <v>ROMANCE B Esstisch</v>
          </cell>
          <cell r="E110">
            <v>2026</v>
          </cell>
          <cell r="F110">
            <v>46206</v>
          </cell>
        </row>
        <row r="111">
          <cell r="B111">
            <v>5901730811803</v>
          </cell>
          <cell r="C111">
            <v>26</v>
          </cell>
          <cell r="D111" t="str">
            <v>LUCAS Esstisch</v>
          </cell>
          <cell r="E111">
            <v>2026</v>
          </cell>
          <cell r="F111">
            <v>46199</v>
          </cell>
        </row>
        <row r="112">
          <cell r="B112">
            <v>5901730812091</v>
          </cell>
          <cell r="C112">
            <v>26</v>
          </cell>
          <cell r="D112" t="str">
            <v>FIASKO Barfass</v>
          </cell>
          <cell r="E112">
            <v>2026</v>
          </cell>
          <cell r="F112">
            <v>46199</v>
          </cell>
        </row>
        <row r="113">
          <cell r="B113">
            <v>5901730822588</v>
          </cell>
          <cell r="C113">
            <v>26</v>
          </cell>
          <cell r="D113" t="str">
            <v>GISELE Couchtisch Keramik</v>
          </cell>
          <cell r="E113">
            <v>2026</v>
          </cell>
          <cell r="F113">
            <v>46199</v>
          </cell>
        </row>
        <row r="114">
          <cell r="B114">
            <v>5901730812220</v>
          </cell>
          <cell r="C114">
            <v>26</v>
          </cell>
          <cell r="D114" t="str">
            <v>GISELE Couchtisch Keramik</v>
          </cell>
          <cell r="E114">
            <v>2026</v>
          </cell>
          <cell r="F114">
            <v>46199</v>
          </cell>
        </row>
        <row r="115">
          <cell r="B115">
            <v>5901730812206</v>
          </cell>
          <cell r="C115">
            <v>26</v>
          </cell>
          <cell r="D115" t="str">
            <v>BIBI Couchtisch Keramik</v>
          </cell>
          <cell r="E115">
            <v>2026</v>
          </cell>
          <cell r="F115">
            <v>46199</v>
          </cell>
        </row>
        <row r="116">
          <cell r="B116">
            <v>5901730812299</v>
          </cell>
          <cell r="C116">
            <v>30</v>
          </cell>
          <cell r="D116" t="str">
            <v>EMIL Couchtisch</v>
          </cell>
          <cell r="E116">
            <v>2026</v>
          </cell>
          <cell r="F116">
            <v>46227</v>
          </cell>
        </row>
        <row r="117">
          <cell r="B117">
            <v>5901730812893</v>
          </cell>
          <cell r="C117">
            <v>26</v>
          </cell>
          <cell r="D117" t="str">
            <v>JENNY Couchtisch Keramik</v>
          </cell>
          <cell r="E117">
            <v>2026</v>
          </cell>
          <cell r="F117">
            <v>46199</v>
          </cell>
        </row>
        <row r="118">
          <cell r="B118">
            <v>5901730812756</v>
          </cell>
          <cell r="C118">
            <v>36</v>
          </cell>
          <cell r="D118" t="str">
            <v>PAUL Esstisch Keramik</v>
          </cell>
          <cell r="E118">
            <v>2026</v>
          </cell>
          <cell r="F118">
            <v>46269</v>
          </cell>
        </row>
        <row r="119">
          <cell r="B119">
            <v>5901730812978</v>
          </cell>
          <cell r="C119">
            <v>26</v>
          </cell>
          <cell r="D119" t="str">
            <v>NAPOCA Couchtisch Mango</v>
          </cell>
          <cell r="E119">
            <v>2026</v>
          </cell>
          <cell r="F119">
            <v>46199</v>
          </cell>
        </row>
        <row r="120">
          <cell r="B120">
            <v>5901730812985</v>
          </cell>
          <cell r="C120">
            <v>26</v>
          </cell>
          <cell r="D120" t="str">
            <v>BOMI Couchtisch</v>
          </cell>
          <cell r="E120">
            <v>2026</v>
          </cell>
          <cell r="F120">
            <v>46199</v>
          </cell>
        </row>
        <row r="121">
          <cell r="B121">
            <v>5901730812954</v>
          </cell>
          <cell r="C121">
            <v>26</v>
          </cell>
          <cell r="D121" t="str">
            <v>DETROIT Couchtisch Set</v>
          </cell>
          <cell r="E121">
            <v>2026</v>
          </cell>
          <cell r="F121">
            <v>46199</v>
          </cell>
        </row>
        <row r="122">
          <cell r="B122">
            <v>5901730813456</v>
          </cell>
          <cell r="C122">
            <v>27</v>
          </cell>
          <cell r="D122" t="str">
            <v>SMASH Bartisch</v>
          </cell>
          <cell r="E122">
            <v>2026</v>
          </cell>
          <cell r="F122">
            <v>46206</v>
          </cell>
        </row>
        <row r="123">
          <cell r="B123">
            <v>5901730813463</v>
          </cell>
          <cell r="C123">
            <v>27</v>
          </cell>
          <cell r="D123" t="str">
            <v>BAY Bartisch</v>
          </cell>
          <cell r="E123">
            <v>2026</v>
          </cell>
          <cell r="F123">
            <v>46206</v>
          </cell>
        </row>
        <row r="124">
          <cell r="B124">
            <v>5901730814019</v>
          </cell>
          <cell r="C124">
            <v>27</v>
          </cell>
          <cell r="D124" t="str">
            <v>TOM Esstisch           FS</v>
          </cell>
          <cell r="E124">
            <v>2026</v>
          </cell>
          <cell r="F124">
            <v>46206</v>
          </cell>
        </row>
        <row r="125">
          <cell r="B125">
            <v>5901730814033</v>
          </cell>
          <cell r="C125">
            <v>26</v>
          </cell>
          <cell r="D125" t="str">
            <v>MICKY Esstisch         FS</v>
          </cell>
          <cell r="E125">
            <v>2026</v>
          </cell>
          <cell r="F125">
            <v>46199</v>
          </cell>
        </row>
        <row r="126">
          <cell r="B126">
            <v>5901730815788</v>
          </cell>
          <cell r="C126">
            <v>26</v>
          </cell>
          <cell r="D126" t="str">
            <v>SCORE C TV Lowboard +Bel.</v>
          </cell>
          <cell r="E126">
            <v>2026</v>
          </cell>
          <cell r="F126">
            <v>46199</v>
          </cell>
        </row>
        <row r="127">
          <cell r="B127">
            <v>5901730815771</v>
          </cell>
          <cell r="C127">
            <v>27</v>
          </cell>
          <cell r="D127" t="str">
            <v>SCORE C TV Lowboard +Bel.</v>
          </cell>
          <cell r="E127">
            <v>2026</v>
          </cell>
          <cell r="F127">
            <v>46206</v>
          </cell>
        </row>
        <row r="128">
          <cell r="B128">
            <v>5901730814828</v>
          </cell>
          <cell r="C128">
            <v>27</v>
          </cell>
          <cell r="D128" t="str">
            <v>SCORE C TV Lowboard +Bel.</v>
          </cell>
          <cell r="E128">
            <v>2026</v>
          </cell>
          <cell r="F128">
            <v>46206</v>
          </cell>
        </row>
        <row r="129">
          <cell r="B129">
            <v>5901730815801</v>
          </cell>
          <cell r="C129">
            <v>27</v>
          </cell>
          <cell r="D129" t="str">
            <v>SCORE C2 TV Lowboard +Bel</v>
          </cell>
          <cell r="E129">
            <v>2026</v>
          </cell>
          <cell r="F129">
            <v>46206</v>
          </cell>
        </row>
        <row r="130">
          <cell r="B130">
            <v>5901730815795</v>
          </cell>
          <cell r="C130">
            <v>26</v>
          </cell>
          <cell r="D130" t="str">
            <v>SCORE C2 TV Lowboard +Bel</v>
          </cell>
          <cell r="E130">
            <v>2026</v>
          </cell>
          <cell r="F130">
            <v>46199</v>
          </cell>
        </row>
        <row r="131">
          <cell r="B131">
            <v>5901730814835</v>
          </cell>
          <cell r="C131">
            <v>27</v>
          </cell>
          <cell r="D131" t="str">
            <v>SCORE C2 TV Lowboard +Bel</v>
          </cell>
          <cell r="E131">
            <v>2026</v>
          </cell>
          <cell r="F131">
            <v>46206</v>
          </cell>
        </row>
        <row r="132">
          <cell r="B132">
            <v>5901730814682</v>
          </cell>
          <cell r="C132">
            <v>26</v>
          </cell>
          <cell r="D132" t="str">
            <v>BENNET BIG Esstisch    FS</v>
          </cell>
          <cell r="E132">
            <v>2026</v>
          </cell>
          <cell r="F132">
            <v>46199</v>
          </cell>
        </row>
        <row r="133">
          <cell r="B133">
            <v>5901730819250</v>
          </cell>
          <cell r="C133">
            <v>26</v>
          </cell>
          <cell r="D133" t="str">
            <v>MINIMAL Couchtisch</v>
          </cell>
          <cell r="E133">
            <v>2026</v>
          </cell>
          <cell r="F133">
            <v>46199</v>
          </cell>
        </row>
        <row r="134">
          <cell r="B134">
            <v>5906598658799</v>
          </cell>
          <cell r="C134">
            <v>26</v>
          </cell>
          <cell r="D134" t="str">
            <v>MINIMAL Couchtisch</v>
          </cell>
          <cell r="E134">
            <v>2026</v>
          </cell>
          <cell r="F134">
            <v>46199</v>
          </cell>
        </row>
        <row r="135">
          <cell r="B135">
            <v>5901730814590</v>
          </cell>
          <cell r="C135">
            <v>26</v>
          </cell>
          <cell r="D135" t="str">
            <v>JONA Couchtisch</v>
          </cell>
          <cell r="E135">
            <v>2026</v>
          </cell>
          <cell r="F135">
            <v>46199</v>
          </cell>
        </row>
        <row r="136">
          <cell r="B136">
            <v>5901730818345</v>
          </cell>
          <cell r="C136">
            <v>26</v>
          </cell>
          <cell r="D136" t="str">
            <v>PANTY Couchtisch</v>
          </cell>
          <cell r="E136">
            <v>2026</v>
          </cell>
          <cell r="F136">
            <v>46199</v>
          </cell>
        </row>
        <row r="137">
          <cell r="B137">
            <v>5906598659024</v>
          </cell>
          <cell r="C137">
            <v>26</v>
          </cell>
          <cell r="D137" t="str">
            <v>PANTY Couchtisch</v>
          </cell>
          <cell r="E137">
            <v>2026</v>
          </cell>
          <cell r="F137">
            <v>46199</v>
          </cell>
        </row>
        <row r="138">
          <cell r="B138">
            <v>5906598659444</v>
          </cell>
          <cell r="C138">
            <v>30</v>
          </cell>
          <cell r="D138" t="str">
            <v>FINLEY Couchtisch</v>
          </cell>
          <cell r="E138">
            <v>2026</v>
          </cell>
          <cell r="F138">
            <v>46227</v>
          </cell>
        </row>
        <row r="139">
          <cell r="B139">
            <v>5901730814873</v>
          </cell>
          <cell r="C139">
            <v>26</v>
          </cell>
          <cell r="D139" t="str">
            <v>EVENT Couchtisch</v>
          </cell>
          <cell r="E139">
            <v>2026</v>
          </cell>
          <cell r="F139">
            <v>46199</v>
          </cell>
        </row>
        <row r="140">
          <cell r="B140">
            <v>5901730802160</v>
          </cell>
          <cell r="C140">
            <v>26</v>
          </cell>
          <cell r="D140" t="str">
            <v>EVENT Couchtisch</v>
          </cell>
          <cell r="E140">
            <v>2026</v>
          </cell>
          <cell r="F140">
            <v>46199</v>
          </cell>
        </row>
        <row r="141">
          <cell r="B141">
            <v>5906598659604</v>
          </cell>
          <cell r="C141">
            <v>26</v>
          </cell>
          <cell r="D141" t="str">
            <v>EVENT Couchtisch</v>
          </cell>
          <cell r="E141">
            <v>2026</v>
          </cell>
          <cell r="F141">
            <v>46199</v>
          </cell>
        </row>
        <row r="142">
          <cell r="B142">
            <v>5901730814279</v>
          </cell>
          <cell r="C142">
            <v>26</v>
          </cell>
          <cell r="D142" t="str">
            <v>JAMBI Couchtisch rund</v>
          </cell>
          <cell r="E142">
            <v>2026</v>
          </cell>
          <cell r="F142">
            <v>46199</v>
          </cell>
        </row>
        <row r="143">
          <cell r="B143">
            <v>5901730814224</v>
          </cell>
          <cell r="C143">
            <v>26</v>
          </cell>
          <cell r="D143" t="str">
            <v>JARO Esstisch</v>
          </cell>
          <cell r="E143">
            <v>2026</v>
          </cell>
          <cell r="F143">
            <v>46199</v>
          </cell>
        </row>
        <row r="144">
          <cell r="B144">
            <v>5901730801675</v>
          </cell>
          <cell r="C144">
            <v>26</v>
          </cell>
          <cell r="D144" t="str">
            <v>FESTIVAL Couchtisch</v>
          </cell>
          <cell r="E144">
            <v>2026</v>
          </cell>
          <cell r="F144">
            <v>46199</v>
          </cell>
        </row>
        <row r="145">
          <cell r="B145">
            <v>5901730801637</v>
          </cell>
          <cell r="C145">
            <v>26</v>
          </cell>
          <cell r="D145" t="str">
            <v>FESTIVAL Couchtisch</v>
          </cell>
          <cell r="E145">
            <v>2026</v>
          </cell>
          <cell r="F145">
            <v>46199</v>
          </cell>
        </row>
        <row r="146">
          <cell r="B146">
            <v>5901730814880</v>
          </cell>
          <cell r="C146">
            <v>26</v>
          </cell>
          <cell r="D146" t="str">
            <v>MONACO Couchtisch Gaslift</v>
          </cell>
          <cell r="E146">
            <v>2026</v>
          </cell>
          <cell r="F146">
            <v>46199</v>
          </cell>
        </row>
        <row r="147">
          <cell r="B147">
            <v>5901730801903</v>
          </cell>
          <cell r="C147">
            <v>26</v>
          </cell>
          <cell r="D147" t="str">
            <v>MONACO Couchtisch Gaslift</v>
          </cell>
          <cell r="E147">
            <v>2026</v>
          </cell>
          <cell r="F147">
            <v>46199</v>
          </cell>
        </row>
        <row r="148">
          <cell r="B148">
            <v>5901730801651</v>
          </cell>
          <cell r="C148">
            <v>26</v>
          </cell>
          <cell r="D148" t="str">
            <v>MONACO Couchtisch Gaslift</v>
          </cell>
          <cell r="E148">
            <v>2026</v>
          </cell>
          <cell r="F148">
            <v>46199</v>
          </cell>
        </row>
        <row r="149">
          <cell r="B149">
            <v>5901730802726</v>
          </cell>
          <cell r="C149">
            <v>27</v>
          </cell>
          <cell r="D149" t="str">
            <v>ROMANCE B Couchtisch</v>
          </cell>
          <cell r="E149">
            <v>2026</v>
          </cell>
          <cell r="F149">
            <v>46206</v>
          </cell>
        </row>
        <row r="150">
          <cell r="B150">
            <v>5901730803495</v>
          </cell>
          <cell r="C150">
            <v>26</v>
          </cell>
          <cell r="D150" t="str">
            <v>ROMANCE Mini Couchtisch</v>
          </cell>
          <cell r="E150">
            <v>2026</v>
          </cell>
          <cell r="F150">
            <v>46199</v>
          </cell>
        </row>
        <row r="151">
          <cell r="B151">
            <v>5901730803501</v>
          </cell>
          <cell r="C151">
            <v>28</v>
          </cell>
          <cell r="D151" t="str">
            <v>ROMANCE Light Couchtisch</v>
          </cell>
          <cell r="E151">
            <v>2026</v>
          </cell>
          <cell r="F151">
            <v>46213</v>
          </cell>
        </row>
        <row r="152">
          <cell r="B152">
            <v>5901730803631</v>
          </cell>
          <cell r="C152">
            <v>30</v>
          </cell>
          <cell r="D152" t="str">
            <v>RANA TV Lowboard</v>
          </cell>
          <cell r="E152">
            <v>2026</v>
          </cell>
          <cell r="F152">
            <v>46227</v>
          </cell>
        </row>
        <row r="153">
          <cell r="B153">
            <v>5901730804041</v>
          </cell>
          <cell r="C153">
            <v>26</v>
          </cell>
          <cell r="D153" t="str">
            <v>STONE Esstisch</v>
          </cell>
          <cell r="E153">
            <v>2026</v>
          </cell>
          <cell r="F153">
            <v>46199</v>
          </cell>
        </row>
        <row r="154">
          <cell r="B154">
            <v>5901730804669</v>
          </cell>
          <cell r="C154">
            <v>26</v>
          </cell>
          <cell r="D154" t="str">
            <v>STONE Couchtisch</v>
          </cell>
          <cell r="E154">
            <v>2026</v>
          </cell>
          <cell r="F154">
            <v>46199</v>
          </cell>
        </row>
        <row r="155">
          <cell r="B155">
            <v>5901730805086</v>
          </cell>
          <cell r="C155">
            <v>26</v>
          </cell>
          <cell r="D155" t="str">
            <v>ROMY Couchtisch</v>
          </cell>
          <cell r="E155">
            <v>2026</v>
          </cell>
          <cell r="F155">
            <v>46199</v>
          </cell>
        </row>
        <row r="156">
          <cell r="B156">
            <v>5901730805680</v>
          </cell>
          <cell r="C156">
            <v>27</v>
          </cell>
          <cell r="D156" t="str">
            <v>ROMY Mini Couchtisch</v>
          </cell>
          <cell r="E156">
            <v>2026</v>
          </cell>
          <cell r="F156">
            <v>46206</v>
          </cell>
        </row>
        <row r="157">
          <cell r="B157">
            <v>5901730805901</v>
          </cell>
          <cell r="C157">
            <v>26</v>
          </cell>
          <cell r="D157" t="str">
            <v>GOAL 2 TV Lowboard</v>
          </cell>
          <cell r="E157">
            <v>2026</v>
          </cell>
          <cell r="F157">
            <v>46199</v>
          </cell>
        </row>
        <row r="158">
          <cell r="B158">
            <v>5901730805918</v>
          </cell>
          <cell r="C158">
            <v>26</v>
          </cell>
          <cell r="D158" t="str">
            <v>GOAL 3 TV Lowboard</v>
          </cell>
          <cell r="E158">
            <v>2026</v>
          </cell>
          <cell r="F158">
            <v>46199</v>
          </cell>
        </row>
        <row r="159">
          <cell r="B159">
            <v>5901730805895</v>
          </cell>
          <cell r="C159">
            <v>26</v>
          </cell>
          <cell r="D159" t="str">
            <v>GOAL 1 TV Lowboard</v>
          </cell>
          <cell r="E159">
            <v>2026</v>
          </cell>
          <cell r="F159">
            <v>46199</v>
          </cell>
        </row>
        <row r="160">
          <cell r="B160">
            <v>5901730806083</v>
          </cell>
          <cell r="C160">
            <v>26</v>
          </cell>
          <cell r="D160" t="str">
            <v>ANKA Esstisch</v>
          </cell>
          <cell r="E160">
            <v>2026</v>
          </cell>
          <cell r="F160">
            <v>46199</v>
          </cell>
        </row>
        <row r="161">
          <cell r="B161">
            <v>5901730806342</v>
          </cell>
          <cell r="C161">
            <v>26</v>
          </cell>
          <cell r="D161" t="str">
            <v>MOJITO Bartisch</v>
          </cell>
          <cell r="E161">
            <v>2026</v>
          </cell>
          <cell r="F161">
            <v>46199</v>
          </cell>
        </row>
        <row r="162">
          <cell r="B162">
            <v>5901730812633</v>
          </cell>
          <cell r="C162">
            <v>26</v>
          </cell>
          <cell r="D162" t="str">
            <v>MOJITO Bartisch</v>
          </cell>
          <cell r="E162">
            <v>2026</v>
          </cell>
          <cell r="F162">
            <v>46199</v>
          </cell>
        </row>
        <row r="163">
          <cell r="B163">
            <v>5901730814903</v>
          </cell>
          <cell r="C163">
            <v>30</v>
          </cell>
          <cell r="D163" t="str">
            <v>MOJITO Bartisch</v>
          </cell>
          <cell r="E163">
            <v>2026</v>
          </cell>
          <cell r="F163">
            <v>46227</v>
          </cell>
        </row>
        <row r="164">
          <cell r="B164">
            <v>5901730806663</v>
          </cell>
          <cell r="C164">
            <v>26</v>
          </cell>
          <cell r="D164" t="str">
            <v>MOJITO Bartisch</v>
          </cell>
          <cell r="E164">
            <v>2026</v>
          </cell>
          <cell r="F164">
            <v>46199</v>
          </cell>
        </row>
        <row r="165">
          <cell r="B165">
            <v>5901730808988</v>
          </cell>
          <cell r="C165">
            <v>26</v>
          </cell>
          <cell r="D165" t="str">
            <v>ROBINSON Esstisch Keramik</v>
          </cell>
          <cell r="E165">
            <v>2026</v>
          </cell>
          <cell r="F165">
            <v>46199</v>
          </cell>
        </row>
        <row r="166">
          <cell r="B166">
            <v>5901730807219</v>
          </cell>
          <cell r="C166">
            <v>26</v>
          </cell>
          <cell r="D166" t="str">
            <v>BALIN 1 Couchtisch</v>
          </cell>
          <cell r="E166">
            <v>2026</v>
          </cell>
          <cell r="F166">
            <v>46199</v>
          </cell>
        </row>
        <row r="167">
          <cell r="B167">
            <v>5901730807943</v>
          </cell>
          <cell r="C167">
            <v>26</v>
          </cell>
          <cell r="D167" t="str">
            <v>TWELVE Esstisch</v>
          </cell>
          <cell r="E167">
            <v>2026</v>
          </cell>
          <cell r="F167">
            <v>46199</v>
          </cell>
        </row>
        <row r="168">
          <cell r="B168">
            <v>5901730821437</v>
          </cell>
          <cell r="C168">
            <v>26</v>
          </cell>
          <cell r="D168" t="str">
            <v>ROMY MOBIL Couchtisch</v>
          </cell>
          <cell r="E168">
            <v>2026</v>
          </cell>
          <cell r="F168">
            <v>46199</v>
          </cell>
        </row>
        <row r="169">
          <cell r="B169">
            <v>5901730808773</v>
          </cell>
          <cell r="C169">
            <v>30</v>
          </cell>
          <cell r="D169" t="str">
            <v>ALLEGRA Couchtisch</v>
          </cell>
          <cell r="E169">
            <v>2026</v>
          </cell>
          <cell r="F169">
            <v>46227</v>
          </cell>
        </row>
        <row r="170">
          <cell r="B170">
            <v>5901730809510</v>
          </cell>
          <cell r="C170">
            <v>26</v>
          </cell>
          <cell r="D170" t="str">
            <v>ACE Esstisch Mango Wood</v>
          </cell>
          <cell r="E170">
            <v>2026</v>
          </cell>
          <cell r="F170">
            <v>46199</v>
          </cell>
        </row>
        <row r="171">
          <cell r="B171">
            <v>5901730809794</v>
          </cell>
          <cell r="C171">
            <v>26</v>
          </cell>
          <cell r="D171" t="str">
            <v>COLE Couchtisch</v>
          </cell>
          <cell r="E171">
            <v>2026</v>
          </cell>
          <cell r="F171">
            <v>46199</v>
          </cell>
        </row>
        <row r="172">
          <cell r="B172">
            <v>5901730809626</v>
          </cell>
          <cell r="C172">
            <v>26</v>
          </cell>
          <cell r="D172" t="str">
            <v>TIAGO Couchtisch       FS</v>
          </cell>
          <cell r="E172">
            <v>2026</v>
          </cell>
          <cell r="F172">
            <v>46199</v>
          </cell>
        </row>
        <row r="173">
          <cell r="B173">
            <v>5901730810523</v>
          </cell>
          <cell r="C173">
            <v>26</v>
          </cell>
          <cell r="D173" t="str">
            <v>TOSKANA Couchtisch</v>
          </cell>
          <cell r="E173">
            <v>2026</v>
          </cell>
          <cell r="F173">
            <v>46199</v>
          </cell>
        </row>
        <row r="174">
          <cell r="B174">
            <v>5901730810134</v>
          </cell>
          <cell r="C174">
            <v>26</v>
          </cell>
          <cell r="D174" t="str">
            <v>GOAL 9 TV Lowboard</v>
          </cell>
          <cell r="E174">
            <v>2026</v>
          </cell>
          <cell r="F174">
            <v>46199</v>
          </cell>
        </row>
        <row r="175">
          <cell r="B175">
            <v>5901730810141</v>
          </cell>
          <cell r="C175">
            <v>26</v>
          </cell>
          <cell r="D175" t="str">
            <v>GOAL 11 TV Lowboard</v>
          </cell>
          <cell r="E175">
            <v>2026</v>
          </cell>
          <cell r="F175">
            <v>46199</v>
          </cell>
        </row>
        <row r="176">
          <cell r="B176">
            <v>5901730810158</v>
          </cell>
          <cell r="C176">
            <v>26</v>
          </cell>
          <cell r="D176" t="str">
            <v>GOAL 10 TV Lowboard</v>
          </cell>
          <cell r="E176">
            <v>2026</v>
          </cell>
          <cell r="F176">
            <v>46199</v>
          </cell>
        </row>
        <row r="177">
          <cell r="B177">
            <v>5901730810165</v>
          </cell>
          <cell r="C177">
            <v>26</v>
          </cell>
          <cell r="D177" t="str">
            <v>GOAL 12 TV Lowboard</v>
          </cell>
          <cell r="E177">
            <v>2026</v>
          </cell>
          <cell r="F177">
            <v>46199</v>
          </cell>
        </row>
        <row r="178">
          <cell r="B178">
            <v>5901730810424</v>
          </cell>
          <cell r="C178">
            <v>26</v>
          </cell>
          <cell r="D178" t="str">
            <v>SERGIO Esstisch Keramik</v>
          </cell>
          <cell r="E178">
            <v>2026</v>
          </cell>
          <cell r="F178">
            <v>46199</v>
          </cell>
        </row>
        <row r="179">
          <cell r="B179">
            <v>5901730810264</v>
          </cell>
          <cell r="C179">
            <v>26</v>
          </cell>
          <cell r="D179" t="str">
            <v>DEHLI Esstisch Mango Wood</v>
          </cell>
          <cell r="E179">
            <v>2026</v>
          </cell>
          <cell r="F179">
            <v>46199</v>
          </cell>
        </row>
        <row r="180">
          <cell r="B180">
            <v>5901730810202</v>
          </cell>
          <cell r="C180">
            <v>27</v>
          </cell>
          <cell r="D180" t="str">
            <v>THORE 2 Couchtisch     FS</v>
          </cell>
          <cell r="E180">
            <v>2026</v>
          </cell>
          <cell r="F180">
            <v>46206</v>
          </cell>
        </row>
        <row r="181">
          <cell r="B181">
            <v>5901730811100</v>
          </cell>
          <cell r="C181">
            <v>26</v>
          </cell>
          <cell r="D181" t="str">
            <v>BOSTON Couchtisch</v>
          </cell>
          <cell r="E181">
            <v>2026</v>
          </cell>
          <cell r="F181">
            <v>46199</v>
          </cell>
        </row>
        <row r="182">
          <cell r="B182">
            <v>5901730811247</v>
          </cell>
          <cell r="C182">
            <v>26</v>
          </cell>
          <cell r="D182" t="str">
            <v>COLE MINI Beistelltisch</v>
          </cell>
          <cell r="E182">
            <v>2026</v>
          </cell>
          <cell r="F182">
            <v>46199</v>
          </cell>
        </row>
        <row r="183">
          <cell r="B183">
            <v>5901730811254</v>
          </cell>
          <cell r="C183">
            <v>26</v>
          </cell>
          <cell r="D183" t="str">
            <v>ACE Couchtisch Mango Wood</v>
          </cell>
          <cell r="E183">
            <v>2026</v>
          </cell>
          <cell r="F183">
            <v>46199</v>
          </cell>
        </row>
        <row r="184">
          <cell r="B184">
            <v>5901730811292</v>
          </cell>
          <cell r="C184">
            <v>26</v>
          </cell>
          <cell r="D184" t="str">
            <v>BEED TV Lowboard 2-tlg.</v>
          </cell>
          <cell r="E184">
            <v>2026</v>
          </cell>
          <cell r="F184">
            <v>46199</v>
          </cell>
        </row>
        <row r="185">
          <cell r="B185">
            <v>5901730811469</v>
          </cell>
          <cell r="C185">
            <v>27</v>
          </cell>
          <cell r="D185" t="str">
            <v>GOAL 14 TV Lowboard</v>
          </cell>
          <cell r="E185">
            <v>2026</v>
          </cell>
          <cell r="F185">
            <v>46206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8"/>
  <sheetViews>
    <sheetView tabSelected="1" workbookViewId="0">
      <selection activeCell="J7" sqref="J7"/>
    </sheetView>
  </sheetViews>
  <sheetFormatPr baseColWidth="10" defaultColWidth="8.88671875" defaultRowHeight="14.4" x14ac:dyDescent="0.3"/>
  <cols>
    <col min="5" max="5" width="11" bestFit="1" customWidth="1"/>
    <col min="6" max="6" width="17.33203125" bestFit="1" customWidth="1"/>
    <col min="7" max="7" width="16.33203125" bestFit="1" customWidth="1"/>
    <col min="8" max="8" width="11.44140625" bestFit="1" customWidth="1"/>
    <col min="9" max="9" width="31" bestFit="1" customWidth="1"/>
    <col min="10" max="10" width="56.109375" customWidth="1"/>
    <col min="11" max="11" width="13.218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>
        <v>572</v>
      </c>
      <c r="C2" t="s">
        <v>22</v>
      </c>
      <c r="D2" t="s">
        <v>23</v>
      </c>
      <c r="E2" t="s">
        <v>150</v>
      </c>
      <c r="F2" s="2">
        <f ca="1">TODAY()+1</f>
        <v>46162</v>
      </c>
      <c r="G2" s="2">
        <f ca="1">TODAY()+14</f>
        <v>46175</v>
      </c>
      <c r="H2" t="e">
        <f ca="1">NETWORKDAYS((TODAY()+4),VLOOKUP(K2,[1]EDLZDPY!$B$1:$F$65536,5,FALSE))</f>
        <v>#N/A</v>
      </c>
      <c r="I2" t="s">
        <v>151</v>
      </c>
      <c r="J2" t="s">
        <v>319</v>
      </c>
      <c r="K2">
        <v>0</v>
      </c>
    </row>
    <row r="3" spans="1:11" x14ac:dyDescent="0.3">
      <c r="A3" t="s">
        <v>11</v>
      </c>
      <c r="B3">
        <v>572</v>
      </c>
      <c r="C3" t="s">
        <v>22</v>
      </c>
      <c r="D3" t="s">
        <v>24</v>
      </c>
      <c r="E3">
        <v>59</v>
      </c>
      <c r="F3" s="2">
        <f t="shared" ref="F3:F66" ca="1" si="0">TODAY()+1</f>
        <v>46162</v>
      </c>
      <c r="G3" s="2">
        <f t="shared" ref="G3:G66" ca="1" si="1">TODAY()+14</f>
        <v>46175</v>
      </c>
      <c r="H3">
        <f ca="1">NETWORKDAYS((TODAY()+4),VLOOKUP(K3,[1]EDLZDPY!$B$1:$F$65536,5,FALSE))</f>
        <v>25</v>
      </c>
      <c r="I3" t="s">
        <v>152</v>
      </c>
      <c r="J3" t="s">
        <v>320</v>
      </c>
      <c r="K3">
        <v>5901730802658</v>
      </c>
    </row>
    <row r="4" spans="1:11" x14ac:dyDescent="0.3">
      <c r="A4" t="s">
        <v>11</v>
      </c>
      <c r="B4">
        <v>572</v>
      </c>
      <c r="C4" t="s">
        <v>22</v>
      </c>
      <c r="D4" t="s">
        <v>25</v>
      </c>
      <c r="E4">
        <v>1</v>
      </c>
      <c r="F4" s="2">
        <f t="shared" ca="1" si="0"/>
        <v>46162</v>
      </c>
      <c r="G4" s="2">
        <f t="shared" ca="1" si="1"/>
        <v>46175</v>
      </c>
      <c r="H4">
        <f ca="1">NETWORKDAYS((TODAY()+4),VLOOKUP(K4,[1]EDLZDPY!$B$1:$F$65536,5,FALSE))</f>
        <v>25</v>
      </c>
      <c r="I4" t="s">
        <v>153</v>
      </c>
      <c r="J4" t="s">
        <v>321</v>
      </c>
      <c r="K4">
        <v>5901730810158</v>
      </c>
    </row>
    <row r="5" spans="1:11" x14ac:dyDescent="0.3">
      <c r="A5" t="s">
        <v>11</v>
      </c>
      <c r="B5">
        <v>572</v>
      </c>
      <c r="C5" t="s">
        <v>22</v>
      </c>
      <c r="D5" t="s">
        <v>25</v>
      </c>
      <c r="E5">
        <v>8</v>
      </c>
      <c r="F5" s="2">
        <f t="shared" ca="1" si="0"/>
        <v>46162</v>
      </c>
      <c r="G5" s="2">
        <f t="shared" ca="1" si="1"/>
        <v>46175</v>
      </c>
      <c r="H5">
        <f ca="1">NETWORKDAYS((TODAY()+4),VLOOKUP(K5,[1]EDLZDPY!$B$1:$F$65536,5,FALSE))</f>
        <v>35</v>
      </c>
      <c r="I5" t="s">
        <v>154</v>
      </c>
      <c r="J5" t="s">
        <v>322</v>
      </c>
      <c r="K5">
        <v>5901730818680</v>
      </c>
    </row>
    <row r="6" spans="1:11" x14ac:dyDescent="0.3">
      <c r="A6" t="s">
        <v>11</v>
      </c>
      <c r="B6">
        <v>572</v>
      </c>
      <c r="C6" t="s">
        <v>22</v>
      </c>
      <c r="D6" t="s">
        <v>25</v>
      </c>
      <c r="E6">
        <v>10</v>
      </c>
      <c r="F6" s="2">
        <f t="shared" ca="1" si="0"/>
        <v>46162</v>
      </c>
      <c r="G6" s="2">
        <f t="shared" ca="1" si="1"/>
        <v>46175</v>
      </c>
      <c r="H6">
        <f ca="1">NETWORKDAYS((TODAY()+4),VLOOKUP(K6,[1]EDLZDPY!$B$1:$F$65536,5,FALSE))</f>
        <v>25</v>
      </c>
      <c r="I6" t="s">
        <v>155</v>
      </c>
      <c r="J6" t="s">
        <v>323</v>
      </c>
      <c r="K6">
        <v>5901730820799</v>
      </c>
    </row>
    <row r="7" spans="1:11" x14ac:dyDescent="0.3">
      <c r="A7" t="s">
        <v>11</v>
      </c>
      <c r="B7">
        <v>572</v>
      </c>
      <c r="C7" t="s">
        <v>22</v>
      </c>
      <c r="D7" t="s">
        <v>26</v>
      </c>
      <c r="E7">
        <v>2</v>
      </c>
      <c r="F7" s="2">
        <f t="shared" ca="1" si="0"/>
        <v>46162</v>
      </c>
      <c r="G7" s="2">
        <f t="shared" ca="1" si="1"/>
        <v>46175</v>
      </c>
      <c r="H7">
        <f ca="1">NETWORKDAYS((TODAY()+4),VLOOKUP(K7,[1]EDLZDPY!$B$1:$F$65536,5,FALSE))</f>
        <v>30</v>
      </c>
      <c r="I7" t="s">
        <v>156</v>
      </c>
      <c r="J7" t="s">
        <v>324</v>
      </c>
      <c r="K7">
        <v>5901730805680</v>
      </c>
    </row>
    <row r="8" spans="1:11" x14ac:dyDescent="0.3">
      <c r="A8" t="s">
        <v>11</v>
      </c>
      <c r="B8">
        <v>572</v>
      </c>
      <c r="C8" t="s">
        <v>22</v>
      </c>
      <c r="D8" t="s">
        <v>27</v>
      </c>
      <c r="E8">
        <v>1</v>
      </c>
      <c r="F8" s="2">
        <f t="shared" ca="1" si="0"/>
        <v>46162</v>
      </c>
      <c r="G8" s="2">
        <f t="shared" ca="1" si="1"/>
        <v>46175</v>
      </c>
      <c r="H8">
        <f ca="1">NETWORKDAYS((TODAY()+4),VLOOKUP(K8,[1]EDLZDPY!$B$1:$F$65536,5,FALSE))</f>
        <v>25</v>
      </c>
      <c r="I8" t="s">
        <v>157</v>
      </c>
      <c r="J8" t="s">
        <v>325</v>
      </c>
      <c r="K8">
        <v>5901730806083</v>
      </c>
    </row>
    <row r="9" spans="1:11" x14ac:dyDescent="0.3">
      <c r="A9" t="s">
        <v>11</v>
      </c>
      <c r="B9">
        <v>572</v>
      </c>
      <c r="C9" t="s">
        <v>22</v>
      </c>
      <c r="D9" t="s">
        <v>28</v>
      </c>
      <c r="E9">
        <v>2</v>
      </c>
      <c r="F9" s="2">
        <f t="shared" ca="1" si="0"/>
        <v>46162</v>
      </c>
      <c r="G9" s="2">
        <f t="shared" ca="1" si="1"/>
        <v>46175</v>
      </c>
      <c r="H9">
        <f ca="1">NETWORKDAYS((TODAY()+4),VLOOKUP(K9,[1]EDLZDPY!$B$1:$F$65536,5,FALSE))</f>
        <v>25</v>
      </c>
      <c r="I9" t="s">
        <v>158</v>
      </c>
      <c r="J9" t="s">
        <v>326</v>
      </c>
      <c r="K9">
        <v>5901730804041</v>
      </c>
    </row>
    <row r="10" spans="1:11" x14ac:dyDescent="0.3">
      <c r="A10" t="s">
        <v>11</v>
      </c>
      <c r="B10">
        <v>572</v>
      </c>
      <c r="C10" t="s">
        <v>22</v>
      </c>
      <c r="D10" t="s">
        <v>29</v>
      </c>
      <c r="E10">
        <v>1</v>
      </c>
      <c r="F10" s="2">
        <f t="shared" ca="1" si="0"/>
        <v>46162</v>
      </c>
      <c r="G10" s="2">
        <f t="shared" ca="1" si="1"/>
        <v>46175</v>
      </c>
      <c r="H10">
        <f ca="1">NETWORKDAYS((TODAY()+4),VLOOKUP(K10,[1]EDLZDPY!$B$1:$F$65536,5,FALSE))</f>
        <v>25</v>
      </c>
      <c r="I10" t="s">
        <v>159</v>
      </c>
      <c r="J10" t="s">
        <v>327</v>
      </c>
      <c r="K10">
        <v>5901730817669</v>
      </c>
    </row>
    <row r="11" spans="1:11" x14ac:dyDescent="0.3">
      <c r="A11" t="s">
        <v>11</v>
      </c>
      <c r="B11">
        <v>572</v>
      </c>
      <c r="C11" t="s">
        <v>22</v>
      </c>
      <c r="D11" t="s">
        <v>30</v>
      </c>
      <c r="E11">
        <v>1</v>
      </c>
      <c r="F11" s="2">
        <f t="shared" ca="1" si="0"/>
        <v>46162</v>
      </c>
      <c r="G11" s="2">
        <f t="shared" ca="1" si="1"/>
        <v>46175</v>
      </c>
      <c r="H11">
        <f ca="1">NETWORKDAYS((TODAY()+4),VLOOKUP(K11,[1]EDLZDPY!$B$1:$F$65536,5,FALSE))</f>
        <v>25</v>
      </c>
      <c r="I11" t="s">
        <v>160</v>
      </c>
      <c r="J11" t="s">
        <v>328</v>
      </c>
      <c r="K11">
        <v>5901730806342</v>
      </c>
    </row>
    <row r="12" spans="1:11" x14ac:dyDescent="0.3">
      <c r="A12" t="s">
        <v>11</v>
      </c>
      <c r="B12">
        <v>572</v>
      </c>
      <c r="C12" t="s">
        <v>22</v>
      </c>
      <c r="D12" t="s">
        <v>30</v>
      </c>
      <c r="E12">
        <v>2</v>
      </c>
      <c r="F12" s="2">
        <f t="shared" ca="1" si="0"/>
        <v>46162</v>
      </c>
      <c r="G12" s="2">
        <f t="shared" ca="1" si="1"/>
        <v>46175</v>
      </c>
      <c r="H12">
        <f ca="1">NETWORKDAYS((TODAY()+4),VLOOKUP(K12,[1]EDLZDPY!$B$1:$F$65536,5,FALSE))</f>
        <v>25</v>
      </c>
      <c r="I12" t="s">
        <v>160</v>
      </c>
      <c r="J12" t="s">
        <v>329</v>
      </c>
      <c r="K12">
        <v>5901730806663</v>
      </c>
    </row>
    <row r="13" spans="1:11" x14ac:dyDescent="0.3">
      <c r="A13" t="s">
        <v>11</v>
      </c>
      <c r="B13">
        <v>572</v>
      </c>
      <c r="C13" t="s">
        <v>22</v>
      </c>
      <c r="D13" t="s">
        <v>30</v>
      </c>
      <c r="E13">
        <v>5</v>
      </c>
      <c r="F13" s="2">
        <f t="shared" ca="1" si="0"/>
        <v>46162</v>
      </c>
      <c r="G13" s="2">
        <f t="shared" ca="1" si="1"/>
        <v>46175</v>
      </c>
      <c r="H13">
        <f ca="1">NETWORKDAYS((TODAY()+4),VLOOKUP(K13,[1]EDLZDPY!$B$1:$F$65536,5,FALSE))</f>
        <v>35</v>
      </c>
      <c r="I13" t="s">
        <v>160</v>
      </c>
      <c r="J13" t="s">
        <v>330</v>
      </c>
      <c r="K13">
        <v>5901730822762</v>
      </c>
    </row>
    <row r="14" spans="1:11" x14ac:dyDescent="0.3">
      <c r="A14" t="s">
        <v>11</v>
      </c>
      <c r="B14">
        <v>572</v>
      </c>
      <c r="C14" t="s">
        <v>22</v>
      </c>
      <c r="D14" t="s">
        <v>30</v>
      </c>
      <c r="E14">
        <v>6</v>
      </c>
      <c r="F14" s="2">
        <f t="shared" ca="1" si="0"/>
        <v>46162</v>
      </c>
      <c r="G14" s="2">
        <f t="shared" ca="1" si="1"/>
        <v>46175</v>
      </c>
      <c r="H14">
        <f ca="1">NETWORKDAYS((TODAY()+4),VLOOKUP(K14,[1]EDLZDPY!$B$1:$F$65536,5,FALSE))</f>
        <v>25</v>
      </c>
      <c r="I14" t="s">
        <v>160</v>
      </c>
      <c r="J14" t="s">
        <v>331</v>
      </c>
      <c r="K14">
        <v>5901730823073</v>
      </c>
    </row>
    <row r="15" spans="1:11" x14ac:dyDescent="0.3">
      <c r="A15" t="s">
        <v>11</v>
      </c>
      <c r="B15">
        <v>572</v>
      </c>
      <c r="C15" t="s">
        <v>22</v>
      </c>
      <c r="D15" t="s">
        <v>31</v>
      </c>
      <c r="E15">
        <v>1</v>
      </c>
      <c r="F15" s="2">
        <f t="shared" ca="1" si="0"/>
        <v>46162</v>
      </c>
      <c r="G15" s="2">
        <f t="shared" ca="1" si="1"/>
        <v>46175</v>
      </c>
      <c r="H15">
        <f ca="1">NETWORKDAYS((TODAY()+4),VLOOKUP(K15,[1]EDLZDPY!$B$1:$F$65536,5,FALSE))</f>
        <v>25</v>
      </c>
      <c r="I15" t="s">
        <v>161</v>
      </c>
      <c r="J15" t="s">
        <v>332</v>
      </c>
      <c r="K15">
        <v>5901730817812</v>
      </c>
    </row>
    <row r="16" spans="1:11" x14ac:dyDescent="0.3">
      <c r="A16" t="s">
        <v>11</v>
      </c>
      <c r="B16">
        <v>572</v>
      </c>
      <c r="C16" t="s">
        <v>22</v>
      </c>
      <c r="D16" t="s">
        <v>32</v>
      </c>
      <c r="E16">
        <v>1</v>
      </c>
      <c r="F16" s="2">
        <f t="shared" ca="1" si="0"/>
        <v>46162</v>
      </c>
      <c r="G16" s="2">
        <f t="shared" ca="1" si="1"/>
        <v>46175</v>
      </c>
      <c r="H16">
        <f ca="1">NETWORKDAYS((TODAY()+4),VLOOKUP(K16,[1]EDLZDPY!$B$1:$F$65536,5,FALSE))</f>
        <v>25</v>
      </c>
      <c r="I16" t="s">
        <v>162</v>
      </c>
      <c r="J16" t="s">
        <v>333</v>
      </c>
      <c r="K16">
        <v>5901730818444</v>
      </c>
    </row>
    <row r="17" spans="1:11" x14ac:dyDescent="0.3">
      <c r="A17" t="s">
        <v>11</v>
      </c>
      <c r="B17">
        <v>572</v>
      </c>
      <c r="C17" t="s">
        <v>22</v>
      </c>
      <c r="D17" t="s">
        <v>33</v>
      </c>
      <c r="E17">
        <v>1</v>
      </c>
      <c r="F17" s="2">
        <f t="shared" ca="1" si="0"/>
        <v>46162</v>
      </c>
      <c r="G17" s="2">
        <f t="shared" ca="1" si="1"/>
        <v>46175</v>
      </c>
      <c r="H17">
        <f ca="1">NETWORKDAYS((TODAY()+4),VLOOKUP(K17,[1]EDLZDPY!$B$1:$F$65536,5,FALSE))</f>
        <v>45</v>
      </c>
      <c r="I17" t="s">
        <v>163</v>
      </c>
      <c r="J17" t="s">
        <v>334</v>
      </c>
      <c r="K17">
        <v>5901730817270</v>
      </c>
    </row>
    <row r="18" spans="1:11" x14ac:dyDescent="0.3">
      <c r="A18" t="s">
        <v>11</v>
      </c>
      <c r="B18">
        <v>572</v>
      </c>
      <c r="C18" t="s">
        <v>22</v>
      </c>
      <c r="D18" t="s">
        <v>33</v>
      </c>
      <c r="E18">
        <v>2</v>
      </c>
      <c r="F18" s="2">
        <f t="shared" ca="1" si="0"/>
        <v>46162</v>
      </c>
      <c r="G18" s="2">
        <f t="shared" ca="1" si="1"/>
        <v>46175</v>
      </c>
      <c r="H18">
        <f ca="1">NETWORKDAYS((TODAY()+4),VLOOKUP(K18,[1]EDLZDPY!$B$1:$F$65536,5,FALSE))</f>
        <v>25</v>
      </c>
      <c r="I18" t="s">
        <v>163</v>
      </c>
      <c r="J18" t="s">
        <v>335</v>
      </c>
      <c r="K18">
        <v>5901730817539</v>
      </c>
    </row>
    <row r="19" spans="1:11" x14ac:dyDescent="0.3">
      <c r="A19" t="s">
        <v>11</v>
      </c>
      <c r="B19">
        <v>572</v>
      </c>
      <c r="C19" t="s">
        <v>22</v>
      </c>
      <c r="D19" t="s">
        <v>34</v>
      </c>
      <c r="E19">
        <v>1</v>
      </c>
      <c r="F19" s="2">
        <f t="shared" ca="1" si="0"/>
        <v>46162</v>
      </c>
      <c r="G19" s="2">
        <f t="shared" ca="1" si="1"/>
        <v>46175</v>
      </c>
      <c r="H19">
        <f ca="1">NETWORKDAYS((TODAY()+4),VLOOKUP(K19,[1]EDLZDPY!$B$1:$F$65536,5,FALSE))</f>
        <v>25</v>
      </c>
      <c r="I19" t="s">
        <v>164</v>
      </c>
      <c r="J19" t="s">
        <v>336</v>
      </c>
      <c r="K19">
        <v>5901730812732</v>
      </c>
    </row>
    <row r="20" spans="1:11" x14ac:dyDescent="0.3">
      <c r="A20" t="s">
        <v>11</v>
      </c>
      <c r="B20">
        <v>572</v>
      </c>
      <c r="C20" t="s">
        <v>22</v>
      </c>
      <c r="D20" t="s">
        <v>34</v>
      </c>
      <c r="E20">
        <v>2</v>
      </c>
      <c r="F20" s="2">
        <f t="shared" ca="1" si="0"/>
        <v>46162</v>
      </c>
      <c r="G20" s="2">
        <f t="shared" ca="1" si="1"/>
        <v>46175</v>
      </c>
      <c r="H20">
        <f ca="1">NETWORKDAYS((TODAY()+4),VLOOKUP(K20,[1]EDLZDPY!$B$1:$F$65536,5,FALSE))</f>
        <v>25</v>
      </c>
      <c r="I20" t="s">
        <v>164</v>
      </c>
      <c r="J20" t="s">
        <v>337</v>
      </c>
      <c r="K20">
        <v>5901730817362</v>
      </c>
    </row>
    <row r="21" spans="1:11" x14ac:dyDescent="0.3">
      <c r="A21" t="s">
        <v>11</v>
      </c>
      <c r="B21">
        <v>572</v>
      </c>
      <c r="C21" t="s">
        <v>22</v>
      </c>
      <c r="D21" t="s">
        <v>34</v>
      </c>
      <c r="E21">
        <v>3</v>
      </c>
      <c r="F21" s="2">
        <f t="shared" ca="1" si="0"/>
        <v>46162</v>
      </c>
      <c r="G21" s="2">
        <f t="shared" ca="1" si="1"/>
        <v>46175</v>
      </c>
      <c r="H21">
        <f ca="1">NETWORKDAYS((TODAY()+4),VLOOKUP(K21,[1]EDLZDPY!$B$1:$F$65536,5,FALSE))</f>
        <v>35</v>
      </c>
      <c r="I21" t="s">
        <v>164</v>
      </c>
      <c r="J21" t="s">
        <v>338</v>
      </c>
      <c r="K21">
        <v>5901730817393</v>
      </c>
    </row>
    <row r="22" spans="1:11" x14ac:dyDescent="0.3">
      <c r="A22" t="s">
        <v>11</v>
      </c>
      <c r="B22">
        <v>572</v>
      </c>
      <c r="C22" t="s">
        <v>22</v>
      </c>
      <c r="D22" t="s">
        <v>34</v>
      </c>
      <c r="E22">
        <v>4</v>
      </c>
      <c r="F22" s="2">
        <f t="shared" ca="1" si="0"/>
        <v>46162</v>
      </c>
      <c r="G22" s="2">
        <f t="shared" ca="1" si="1"/>
        <v>46175</v>
      </c>
      <c r="H22">
        <f ca="1">NETWORKDAYS((TODAY()+4),VLOOKUP(K22,[1]EDLZDPY!$B$1:$F$65536,5,FALSE))</f>
        <v>25</v>
      </c>
      <c r="I22" t="s">
        <v>164</v>
      </c>
      <c r="J22" t="s">
        <v>339</v>
      </c>
      <c r="K22">
        <v>5901730817409</v>
      </c>
    </row>
    <row r="23" spans="1:11" x14ac:dyDescent="0.3">
      <c r="A23" t="s">
        <v>11</v>
      </c>
      <c r="B23">
        <v>572</v>
      </c>
      <c r="C23" t="s">
        <v>22</v>
      </c>
      <c r="D23" t="s">
        <v>34</v>
      </c>
      <c r="E23">
        <v>5</v>
      </c>
      <c r="F23" s="2">
        <f t="shared" ca="1" si="0"/>
        <v>46162</v>
      </c>
      <c r="G23" s="2">
        <f t="shared" ca="1" si="1"/>
        <v>46175</v>
      </c>
      <c r="H23">
        <f ca="1">NETWORKDAYS((TODAY()+4),VLOOKUP(K23,[1]EDLZDPY!$B$1:$F$65536,5,FALSE))</f>
        <v>25</v>
      </c>
      <c r="I23" t="s">
        <v>164</v>
      </c>
      <c r="J23" t="s">
        <v>340</v>
      </c>
      <c r="K23">
        <v>5901730822847</v>
      </c>
    </row>
    <row r="24" spans="1:11" x14ac:dyDescent="0.3">
      <c r="A24" t="s">
        <v>11</v>
      </c>
      <c r="B24">
        <v>572</v>
      </c>
      <c r="C24" t="s">
        <v>22</v>
      </c>
      <c r="D24" t="s">
        <v>34</v>
      </c>
      <c r="E24">
        <v>6</v>
      </c>
      <c r="F24" s="2">
        <f t="shared" ca="1" si="0"/>
        <v>46162</v>
      </c>
      <c r="G24" s="2">
        <f t="shared" ca="1" si="1"/>
        <v>46175</v>
      </c>
      <c r="H24">
        <f ca="1">NETWORKDAYS((TODAY()+4),VLOOKUP(K24,[1]EDLZDPY!$B$1:$F$65536,5,FALSE))</f>
        <v>25</v>
      </c>
      <c r="I24" t="s">
        <v>164</v>
      </c>
      <c r="J24" t="s">
        <v>341</v>
      </c>
      <c r="K24">
        <v>5901730822854</v>
      </c>
    </row>
    <row r="25" spans="1:11" x14ac:dyDescent="0.3">
      <c r="A25" t="s">
        <v>11</v>
      </c>
      <c r="B25">
        <v>572</v>
      </c>
      <c r="C25" t="s">
        <v>22</v>
      </c>
      <c r="D25" t="s">
        <v>34</v>
      </c>
      <c r="E25">
        <v>7</v>
      </c>
      <c r="F25" s="2">
        <f t="shared" ca="1" si="0"/>
        <v>46162</v>
      </c>
      <c r="G25" s="2">
        <f t="shared" ca="1" si="1"/>
        <v>46175</v>
      </c>
      <c r="H25">
        <f ca="1">NETWORKDAYS((TODAY()+4),VLOOKUP(K25,[1]EDLZDPY!$B$1:$F$65536,5,FALSE))</f>
        <v>25</v>
      </c>
      <c r="I25" t="s">
        <v>164</v>
      </c>
      <c r="J25" t="s">
        <v>342</v>
      </c>
      <c r="K25">
        <v>5901730822861</v>
      </c>
    </row>
    <row r="26" spans="1:11" x14ac:dyDescent="0.3">
      <c r="A26" t="s">
        <v>11</v>
      </c>
      <c r="B26">
        <v>572</v>
      </c>
      <c r="C26" t="s">
        <v>22</v>
      </c>
      <c r="D26" t="s">
        <v>35</v>
      </c>
      <c r="E26">
        <v>1</v>
      </c>
      <c r="F26" s="2">
        <f t="shared" ca="1" si="0"/>
        <v>46162</v>
      </c>
      <c r="G26" s="2">
        <f t="shared" ca="1" si="1"/>
        <v>46175</v>
      </c>
      <c r="H26">
        <f ca="1">NETWORKDAYS((TODAY()+4),VLOOKUP(K26,[1]EDLZDPY!$B$1:$F$65536,5,FALSE))</f>
        <v>55</v>
      </c>
      <c r="I26" t="s">
        <v>165</v>
      </c>
      <c r="J26" t="s">
        <v>343</v>
      </c>
      <c r="K26">
        <v>5901730820560</v>
      </c>
    </row>
    <row r="27" spans="1:11" x14ac:dyDescent="0.3">
      <c r="A27" t="s">
        <v>11</v>
      </c>
      <c r="B27">
        <v>572</v>
      </c>
      <c r="C27" t="s">
        <v>22</v>
      </c>
      <c r="D27" t="s">
        <v>35</v>
      </c>
      <c r="E27">
        <v>2</v>
      </c>
      <c r="F27" s="2">
        <f t="shared" ca="1" si="0"/>
        <v>46162</v>
      </c>
      <c r="G27" s="2">
        <f t="shared" ca="1" si="1"/>
        <v>46175</v>
      </c>
      <c r="H27">
        <f ca="1">NETWORKDAYS((TODAY()+4),VLOOKUP(K27,[1]EDLZDPY!$B$1:$F$65536,5,FALSE))</f>
        <v>55</v>
      </c>
      <c r="I27" t="s">
        <v>165</v>
      </c>
      <c r="J27" t="s">
        <v>344</v>
      </c>
      <c r="K27">
        <v>5901730820553</v>
      </c>
    </row>
    <row r="28" spans="1:11" x14ac:dyDescent="0.3">
      <c r="A28" t="s">
        <v>11</v>
      </c>
      <c r="B28">
        <v>572</v>
      </c>
      <c r="C28" t="s">
        <v>22</v>
      </c>
      <c r="D28" t="s">
        <v>35</v>
      </c>
      <c r="E28">
        <v>3</v>
      </c>
      <c r="F28" s="2">
        <f t="shared" ca="1" si="0"/>
        <v>46162</v>
      </c>
      <c r="G28" s="2">
        <f t="shared" ca="1" si="1"/>
        <v>46175</v>
      </c>
      <c r="H28">
        <f ca="1">NETWORKDAYS((TODAY()+4),VLOOKUP(K28,[1]EDLZDPY!$B$1:$F$65536,5,FALSE))</f>
        <v>55</v>
      </c>
      <c r="I28" t="s">
        <v>165</v>
      </c>
      <c r="J28" t="s">
        <v>345</v>
      </c>
      <c r="K28">
        <v>5901730820546</v>
      </c>
    </row>
    <row r="29" spans="1:11" x14ac:dyDescent="0.3">
      <c r="A29" t="s">
        <v>11</v>
      </c>
      <c r="B29">
        <v>572</v>
      </c>
      <c r="C29" t="s">
        <v>22</v>
      </c>
      <c r="D29" t="s">
        <v>36</v>
      </c>
      <c r="E29">
        <v>1</v>
      </c>
      <c r="F29" s="2">
        <f t="shared" ca="1" si="0"/>
        <v>46162</v>
      </c>
      <c r="G29" s="2">
        <f t="shared" ca="1" si="1"/>
        <v>46175</v>
      </c>
      <c r="H29">
        <f ca="1">NETWORKDAYS((TODAY()+4),VLOOKUP(K29,[1]EDLZDPY!$B$1:$F$65536,5,FALSE))</f>
        <v>25</v>
      </c>
      <c r="I29" t="s">
        <v>166</v>
      </c>
      <c r="J29" t="s">
        <v>346</v>
      </c>
      <c r="K29">
        <v>5901730822953</v>
      </c>
    </row>
    <row r="30" spans="1:11" x14ac:dyDescent="0.3">
      <c r="A30" t="s">
        <v>11</v>
      </c>
      <c r="B30">
        <v>572</v>
      </c>
      <c r="C30" t="s">
        <v>22</v>
      </c>
      <c r="D30" t="s">
        <v>37</v>
      </c>
      <c r="E30">
        <v>1</v>
      </c>
      <c r="F30" s="2">
        <f t="shared" ca="1" si="0"/>
        <v>46162</v>
      </c>
      <c r="G30" s="2">
        <f t="shared" ca="1" si="1"/>
        <v>46175</v>
      </c>
      <c r="H30">
        <f ca="1">NETWORKDAYS((TODAY()+4),VLOOKUP(K30,[1]EDLZDPY!$B$1:$F$65536,5,FALSE))</f>
        <v>25</v>
      </c>
      <c r="I30" t="s">
        <v>167</v>
      </c>
      <c r="J30" t="s">
        <v>347</v>
      </c>
      <c r="K30">
        <v>5901730817850</v>
      </c>
    </row>
    <row r="31" spans="1:11" x14ac:dyDescent="0.3">
      <c r="A31" t="s">
        <v>11</v>
      </c>
      <c r="B31">
        <v>572</v>
      </c>
      <c r="C31" t="s">
        <v>22</v>
      </c>
      <c r="D31" t="s">
        <v>38</v>
      </c>
      <c r="E31">
        <v>1</v>
      </c>
      <c r="F31" s="2">
        <f t="shared" ca="1" si="0"/>
        <v>46162</v>
      </c>
      <c r="G31" s="2">
        <f t="shared" ca="1" si="1"/>
        <v>46175</v>
      </c>
      <c r="H31" t="e">
        <f ca="1">NETWORKDAYS((TODAY()+4),VLOOKUP(K31,[1]EDLZDPY!$B$1:$F$65536,5,FALSE))</f>
        <v>#N/A</v>
      </c>
      <c r="I31" t="s">
        <v>168</v>
      </c>
      <c r="J31" t="s">
        <v>348</v>
      </c>
      <c r="K31">
        <v>5901730812817</v>
      </c>
    </row>
    <row r="32" spans="1:11" x14ac:dyDescent="0.3">
      <c r="A32" t="s">
        <v>11</v>
      </c>
      <c r="B32">
        <v>572</v>
      </c>
      <c r="C32" t="s">
        <v>22</v>
      </c>
      <c r="D32" t="s">
        <v>39</v>
      </c>
      <c r="E32">
        <v>1</v>
      </c>
      <c r="F32" s="2">
        <f t="shared" ca="1" si="0"/>
        <v>46162</v>
      </c>
      <c r="G32" s="2">
        <f t="shared" ca="1" si="1"/>
        <v>46175</v>
      </c>
      <c r="H32">
        <f ca="1">NETWORKDAYS((TODAY()+4),VLOOKUP(K32,[1]EDLZDPY!$B$1:$F$65536,5,FALSE))</f>
        <v>25</v>
      </c>
      <c r="I32" t="s">
        <v>169</v>
      </c>
      <c r="J32" t="s">
        <v>349</v>
      </c>
      <c r="K32">
        <v>5901730806342</v>
      </c>
    </row>
    <row r="33" spans="1:11" x14ac:dyDescent="0.3">
      <c r="A33" t="s">
        <v>11</v>
      </c>
      <c r="B33">
        <v>572</v>
      </c>
      <c r="C33" t="s">
        <v>22</v>
      </c>
      <c r="D33" t="s">
        <v>40</v>
      </c>
      <c r="E33">
        <v>1</v>
      </c>
      <c r="F33" s="2">
        <f t="shared" ca="1" si="0"/>
        <v>46162</v>
      </c>
      <c r="G33" s="2">
        <f t="shared" ca="1" si="1"/>
        <v>46175</v>
      </c>
      <c r="H33" t="e">
        <f ca="1">NETWORKDAYS((TODAY()+4),VLOOKUP(K33,[1]EDLZDPY!$B$1:$F$65536,5,FALSE))</f>
        <v>#N/A</v>
      </c>
      <c r="I33" t="s">
        <v>170</v>
      </c>
      <c r="J33" t="s">
        <v>350</v>
      </c>
      <c r="K33">
        <v>5901730815368</v>
      </c>
    </row>
    <row r="34" spans="1:11" x14ac:dyDescent="0.3">
      <c r="A34" t="s">
        <v>11</v>
      </c>
      <c r="B34">
        <v>572</v>
      </c>
      <c r="C34" t="s">
        <v>22</v>
      </c>
      <c r="D34" t="s">
        <v>41</v>
      </c>
      <c r="E34">
        <v>14</v>
      </c>
      <c r="F34" s="2">
        <f t="shared" ca="1" si="0"/>
        <v>46162</v>
      </c>
      <c r="G34" s="2">
        <f t="shared" ca="1" si="1"/>
        <v>46175</v>
      </c>
      <c r="H34">
        <f ca="1">NETWORKDAYS((TODAY()+4),VLOOKUP(K34,[1]EDLZDPY!$B$1:$F$65536,5,FALSE))</f>
        <v>25</v>
      </c>
      <c r="I34" t="s">
        <v>171</v>
      </c>
      <c r="J34" t="s">
        <v>351</v>
      </c>
      <c r="K34">
        <v>5901730807219</v>
      </c>
    </row>
    <row r="35" spans="1:11" x14ac:dyDescent="0.3">
      <c r="A35" t="s">
        <v>11</v>
      </c>
      <c r="B35">
        <v>572</v>
      </c>
      <c r="C35" t="s">
        <v>22</v>
      </c>
      <c r="D35" t="s">
        <v>41</v>
      </c>
      <c r="E35">
        <v>34</v>
      </c>
      <c r="F35" s="2">
        <f t="shared" ca="1" si="0"/>
        <v>46162</v>
      </c>
      <c r="G35" s="2">
        <f t="shared" ca="1" si="1"/>
        <v>46175</v>
      </c>
      <c r="H35">
        <f ca="1">NETWORKDAYS((TODAY()+4),VLOOKUP(K35,[1]EDLZDPY!$B$1:$F$65536,5,FALSE))</f>
        <v>45</v>
      </c>
      <c r="I35" t="s">
        <v>172</v>
      </c>
      <c r="J35" t="s">
        <v>352</v>
      </c>
      <c r="K35">
        <v>5901730808773</v>
      </c>
    </row>
    <row r="36" spans="1:11" x14ac:dyDescent="0.3">
      <c r="A36" t="s">
        <v>11</v>
      </c>
      <c r="B36">
        <v>572</v>
      </c>
      <c r="C36" t="s">
        <v>22</v>
      </c>
      <c r="D36" t="s">
        <v>41</v>
      </c>
      <c r="E36">
        <v>54</v>
      </c>
      <c r="F36" s="2">
        <f t="shared" ca="1" si="0"/>
        <v>46162</v>
      </c>
      <c r="G36" s="2">
        <f t="shared" ca="1" si="1"/>
        <v>46175</v>
      </c>
      <c r="H36">
        <f ca="1">NETWORKDAYS((TODAY()+4),VLOOKUP(K36,[1]EDLZDPY!$B$1:$F$65536,5,FALSE))</f>
        <v>25</v>
      </c>
      <c r="I36" t="s">
        <v>173</v>
      </c>
      <c r="J36" t="s">
        <v>353</v>
      </c>
      <c r="K36">
        <v>5901730808988</v>
      </c>
    </row>
    <row r="37" spans="1:11" x14ac:dyDescent="0.3">
      <c r="A37" t="s">
        <v>11</v>
      </c>
      <c r="B37">
        <v>572</v>
      </c>
      <c r="C37" t="s">
        <v>22</v>
      </c>
      <c r="D37" t="s">
        <v>42</v>
      </c>
      <c r="E37">
        <v>2</v>
      </c>
      <c r="F37" s="2">
        <f t="shared" ca="1" si="0"/>
        <v>46162</v>
      </c>
      <c r="G37" s="2">
        <f t="shared" ca="1" si="1"/>
        <v>46175</v>
      </c>
      <c r="H37">
        <f ca="1">NETWORKDAYS((TODAY()+4),VLOOKUP(K37,[1]EDLZDPY!$B$1:$F$65536,5,FALSE))</f>
        <v>25</v>
      </c>
      <c r="I37" t="s">
        <v>174</v>
      </c>
      <c r="J37" t="s">
        <v>354</v>
      </c>
      <c r="K37">
        <v>5901730810523</v>
      </c>
    </row>
    <row r="38" spans="1:11" x14ac:dyDescent="0.3">
      <c r="A38" t="s">
        <v>11</v>
      </c>
      <c r="B38">
        <v>572</v>
      </c>
      <c r="C38" t="s">
        <v>22</v>
      </c>
      <c r="D38" t="s">
        <v>43</v>
      </c>
      <c r="E38">
        <v>1</v>
      </c>
      <c r="F38" s="2">
        <f t="shared" ca="1" si="0"/>
        <v>46162</v>
      </c>
      <c r="G38" s="2">
        <f t="shared" ca="1" si="1"/>
        <v>46175</v>
      </c>
      <c r="H38">
        <f ca="1">NETWORKDAYS((TODAY()+4),VLOOKUP(K38,[1]EDLZDPY!$B$1:$F$65536,5,FALSE))</f>
        <v>25</v>
      </c>
      <c r="I38" t="s">
        <v>175</v>
      </c>
      <c r="J38" t="s">
        <v>355</v>
      </c>
      <c r="K38">
        <v>5901730819304</v>
      </c>
    </row>
    <row r="39" spans="1:11" x14ac:dyDescent="0.3">
      <c r="A39" t="s">
        <v>11</v>
      </c>
      <c r="B39">
        <v>572</v>
      </c>
      <c r="C39" t="s">
        <v>22</v>
      </c>
      <c r="D39" t="s">
        <v>44</v>
      </c>
      <c r="E39">
        <v>1</v>
      </c>
      <c r="F39" s="2">
        <f t="shared" ca="1" si="0"/>
        <v>46162</v>
      </c>
      <c r="G39" s="2">
        <f t="shared" ca="1" si="1"/>
        <v>46175</v>
      </c>
      <c r="H39">
        <f ca="1">NETWORKDAYS((TODAY()+4),VLOOKUP(K39,[1]EDLZDPY!$B$1:$F$65536,5,FALSE))</f>
        <v>45</v>
      </c>
      <c r="I39" t="s">
        <v>176</v>
      </c>
      <c r="J39" t="s">
        <v>356</v>
      </c>
      <c r="K39">
        <v>5901730822885</v>
      </c>
    </row>
    <row r="40" spans="1:11" x14ac:dyDescent="0.3">
      <c r="A40" t="s">
        <v>11</v>
      </c>
      <c r="B40">
        <v>572</v>
      </c>
      <c r="C40" t="s">
        <v>22</v>
      </c>
      <c r="D40" t="s">
        <v>45</v>
      </c>
      <c r="E40">
        <v>19</v>
      </c>
      <c r="F40" s="2">
        <f t="shared" ca="1" si="0"/>
        <v>46162</v>
      </c>
      <c r="G40" s="2">
        <f t="shared" ca="1" si="1"/>
        <v>46175</v>
      </c>
      <c r="H40">
        <f ca="1">NETWORKDAYS((TODAY()+4),VLOOKUP(K40,[1]EDLZDPY!$B$1:$F$65536,5,FALSE))</f>
        <v>25</v>
      </c>
      <c r="I40" t="s">
        <v>177</v>
      </c>
      <c r="J40" t="s">
        <v>357</v>
      </c>
      <c r="K40">
        <v>5906598659604</v>
      </c>
    </row>
    <row r="41" spans="1:11" x14ac:dyDescent="0.3">
      <c r="A41" t="s">
        <v>11</v>
      </c>
      <c r="B41">
        <v>572</v>
      </c>
      <c r="C41" t="s">
        <v>22</v>
      </c>
      <c r="D41" t="s">
        <v>46</v>
      </c>
      <c r="E41">
        <v>1</v>
      </c>
      <c r="F41" s="2">
        <f t="shared" ca="1" si="0"/>
        <v>46162</v>
      </c>
      <c r="G41" s="2">
        <f t="shared" ca="1" si="1"/>
        <v>46175</v>
      </c>
      <c r="H41">
        <f ca="1">NETWORKDAYS((TODAY()+4),VLOOKUP(K41,[1]EDLZDPY!$B$1:$F$65536,5,FALSE))</f>
        <v>25</v>
      </c>
      <c r="I41" t="s">
        <v>178</v>
      </c>
      <c r="J41" t="s">
        <v>358</v>
      </c>
      <c r="K41">
        <v>5901730819298</v>
      </c>
    </row>
    <row r="42" spans="1:11" x14ac:dyDescent="0.3">
      <c r="A42" t="s">
        <v>11</v>
      </c>
      <c r="B42">
        <v>572</v>
      </c>
      <c r="C42" t="s">
        <v>22</v>
      </c>
      <c r="D42" t="s">
        <v>47</v>
      </c>
      <c r="E42">
        <v>1</v>
      </c>
      <c r="F42" s="2">
        <f t="shared" ca="1" si="0"/>
        <v>46162</v>
      </c>
      <c r="G42" s="2">
        <f t="shared" ca="1" si="1"/>
        <v>46175</v>
      </c>
      <c r="H42">
        <f ca="1">NETWORKDAYS((TODAY()+4),VLOOKUP(K42,[1]EDLZDPY!$B$1:$F$65536,5,FALSE))</f>
        <v>25</v>
      </c>
      <c r="I42" t="s">
        <v>179</v>
      </c>
      <c r="J42" t="s">
        <v>359</v>
      </c>
      <c r="K42">
        <v>5901730818604</v>
      </c>
    </row>
    <row r="43" spans="1:11" x14ac:dyDescent="0.3">
      <c r="A43" t="s">
        <v>11</v>
      </c>
      <c r="B43">
        <v>572</v>
      </c>
      <c r="C43" t="s">
        <v>22</v>
      </c>
      <c r="D43" t="s">
        <v>48</v>
      </c>
      <c r="E43">
        <v>1</v>
      </c>
      <c r="F43" s="2">
        <f t="shared" ca="1" si="0"/>
        <v>46162</v>
      </c>
      <c r="G43" s="2">
        <f t="shared" ca="1" si="1"/>
        <v>46175</v>
      </c>
      <c r="H43">
        <f ca="1">NETWORKDAYS((TODAY()+4),VLOOKUP(K43,[1]EDLZDPY!$B$1:$F$65536,5,FALSE))</f>
        <v>25</v>
      </c>
      <c r="I43" t="s">
        <v>180</v>
      </c>
      <c r="J43" t="s">
        <v>360</v>
      </c>
      <c r="K43">
        <v>5901730811667</v>
      </c>
    </row>
    <row r="44" spans="1:11" x14ac:dyDescent="0.3">
      <c r="A44" t="s">
        <v>11</v>
      </c>
      <c r="B44">
        <v>572</v>
      </c>
      <c r="C44" t="s">
        <v>22</v>
      </c>
      <c r="D44" t="s">
        <v>48</v>
      </c>
      <c r="E44">
        <v>2</v>
      </c>
      <c r="F44" s="2">
        <f t="shared" ca="1" si="0"/>
        <v>46162</v>
      </c>
      <c r="G44" s="2">
        <f t="shared" ca="1" si="1"/>
        <v>46175</v>
      </c>
      <c r="H44" t="e">
        <f ca="1">NETWORKDAYS((TODAY()+4),VLOOKUP(K44,[1]EDLZDPY!$B$1:$F$65536,5,FALSE))</f>
        <v>#N/A</v>
      </c>
      <c r="I44" t="s">
        <v>181</v>
      </c>
      <c r="J44" t="s">
        <v>361</v>
      </c>
      <c r="K44">
        <v>5901730819243</v>
      </c>
    </row>
    <row r="45" spans="1:11" x14ac:dyDescent="0.3">
      <c r="A45" t="s">
        <v>11</v>
      </c>
      <c r="B45">
        <v>572</v>
      </c>
      <c r="C45" t="s">
        <v>22</v>
      </c>
      <c r="D45" t="s">
        <v>49</v>
      </c>
      <c r="E45">
        <v>1</v>
      </c>
      <c r="F45" s="2">
        <f t="shared" ca="1" si="0"/>
        <v>46162</v>
      </c>
      <c r="G45" s="2">
        <f t="shared" ca="1" si="1"/>
        <v>46175</v>
      </c>
      <c r="H45">
        <f ca="1">NETWORKDAYS((TODAY()+4),VLOOKUP(K45,[1]EDLZDPY!$B$1:$F$65536,5,FALSE))</f>
        <v>25</v>
      </c>
      <c r="I45" t="s">
        <v>182</v>
      </c>
      <c r="J45" t="s">
        <v>362</v>
      </c>
      <c r="K45">
        <v>5901730809510</v>
      </c>
    </row>
    <row r="46" spans="1:11" x14ac:dyDescent="0.3">
      <c r="A46" t="s">
        <v>11</v>
      </c>
      <c r="B46">
        <v>572</v>
      </c>
      <c r="C46" t="s">
        <v>22</v>
      </c>
      <c r="D46" t="s">
        <v>50</v>
      </c>
      <c r="E46">
        <v>1</v>
      </c>
      <c r="F46" s="2">
        <f t="shared" ca="1" si="0"/>
        <v>46162</v>
      </c>
      <c r="G46" s="2">
        <f t="shared" ca="1" si="1"/>
        <v>46175</v>
      </c>
      <c r="H46">
        <f ca="1">NETWORKDAYS((TODAY()+4),VLOOKUP(K46,[1]EDLZDPY!$B$1:$F$65536,5,FALSE))</f>
        <v>25</v>
      </c>
      <c r="I46" t="s">
        <v>183</v>
      </c>
      <c r="J46" t="s">
        <v>363</v>
      </c>
      <c r="K46">
        <v>5901730811636</v>
      </c>
    </row>
    <row r="47" spans="1:11" x14ac:dyDescent="0.3">
      <c r="A47" t="s">
        <v>11</v>
      </c>
      <c r="B47">
        <v>572</v>
      </c>
      <c r="C47" t="s">
        <v>22</v>
      </c>
      <c r="D47" t="s">
        <v>51</v>
      </c>
      <c r="E47">
        <v>1</v>
      </c>
      <c r="F47" s="2">
        <f t="shared" ca="1" si="0"/>
        <v>46162</v>
      </c>
      <c r="G47" s="2">
        <f t="shared" ca="1" si="1"/>
        <v>46175</v>
      </c>
      <c r="H47">
        <f ca="1">NETWORKDAYS((TODAY()+4),VLOOKUP(K47,[1]EDLZDPY!$B$1:$F$65536,5,FALSE))</f>
        <v>25</v>
      </c>
      <c r="I47" t="s">
        <v>184</v>
      </c>
      <c r="J47" t="s">
        <v>364</v>
      </c>
      <c r="K47">
        <v>5901730817898</v>
      </c>
    </row>
    <row r="48" spans="1:11" x14ac:dyDescent="0.3">
      <c r="A48" t="s">
        <v>11</v>
      </c>
      <c r="B48">
        <v>572</v>
      </c>
      <c r="C48" t="s">
        <v>22</v>
      </c>
      <c r="D48" t="s">
        <v>52</v>
      </c>
      <c r="E48">
        <v>1</v>
      </c>
      <c r="F48" s="2">
        <f t="shared" ca="1" si="0"/>
        <v>46162</v>
      </c>
      <c r="G48" s="2">
        <f t="shared" ca="1" si="1"/>
        <v>46175</v>
      </c>
      <c r="H48">
        <f ca="1">NETWORKDAYS((TODAY()+4),VLOOKUP(K48,[1]EDLZDPY!$B$1:$F$65536,5,FALSE))</f>
        <v>25</v>
      </c>
      <c r="I48" t="s">
        <v>185</v>
      </c>
      <c r="J48" t="s">
        <v>365</v>
      </c>
      <c r="K48">
        <v>5901730811247</v>
      </c>
    </row>
    <row r="49" spans="1:11" x14ac:dyDescent="0.3">
      <c r="A49" t="s">
        <v>11</v>
      </c>
      <c r="B49">
        <v>572</v>
      </c>
      <c r="C49" t="s">
        <v>22</v>
      </c>
      <c r="D49" t="s">
        <v>53</v>
      </c>
      <c r="E49">
        <v>1</v>
      </c>
      <c r="F49" s="2">
        <f t="shared" ca="1" si="0"/>
        <v>46162</v>
      </c>
      <c r="G49" s="2">
        <f t="shared" ca="1" si="1"/>
        <v>46175</v>
      </c>
      <c r="H49">
        <f ca="1">NETWORKDAYS((TODAY()+4),VLOOKUP(K49,[1]EDLZDPY!$B$1:$F$65536,5,FALSE))</f>
        <v>35</v>
      </c>
      <c r="I49" t="s">
        <v>186</v>
      </c>
      <c r="J49" t="s">
        <v>366</v>
      </c>
      <c r="K49">
        <v>5901730811643</v>
      </c>
    </row>
    <row r="50" spans="1:11" x14ac:dyDescent="0.3">
      <c r="A50" t="s">
        <v>11</v>
      </c>
      <c r="B50">
        <v>572</v>
      </c>
      <c r="C50" t="s">
        <v>22</v>
      </c>
      <c r="D50" t="s">
        <v>54</v>
      </c>
      <c r="E50">
        <v>1</v>
      </c>
      <c r="F50" s="2">
        <f t="shared" ca="1" si="0"/>
        <v>46162</v>
      </c>
      <c r="G50" s="2">
        <f t="shared" ca="1" si="1"/>
        <v>46175</v>
      </c>
      <c r="H50">
        <f ca="1">NETWORKDAYS((TODAY()+4),VLOOKUP(K50,[1]EDLZDPY!$B$1:$F$65536,5,FALSE))</f>
        <v>25</v>
      </c>
      <c r="I50" t="s">
        <v>187</v>
      </c>
      <c r="J50" t="s">
        <v>367</v>
      </c>
      <c r="K50">
        <v>5901730819250</v>
      </c>
    </row>
    <row r="51" spans="1:11" x14ac:dyDescent="0.3">
      <c r="A51" t="s">
        <v>11</v>
      </c>
      <c r="B51">
        <v>572</v>
      </c>
      <c r="C51" t="s">
        <v>22</v>
      </c>
      <c r="D51" t="s">
        <v>55</v>
      </c>
      <c r="E51">
        <v>1</v>
      </c>
      <c r="F51" s="2">
        <f t="shared" ca="1" si="0"/>
        <v>46162</v>
      </c>
      <c r="G51" s="2">
        <f t="shared" ca="1" si="1"/>
        <v>46175</v>
      </c>
      <c r="H51">
        <f ca="1">NETWORKDAYS((TODAY()+4),VLOOKUP(K51,[1]EDLZDPY!$B$1:$F$65536,5,FALSE))</f>
        <v>60</v>
      </c>
      <c r="I51" t="s">
        <v>188</v>
      </c>
      <c r="J51" t="s">
        <v>368</v>
      </c>
      <c r="K51">
        <v>5901730817911</v>
      </c>
    </row>
    <row r="52" spans="1:11" x14ac:dyDescent="0.3">
      <c r="A52" t="s">
        <v>11</v>
      </c>
      <c r="B52">
        <v>572</v>
      </c>
      <c r="C52" t="s">
        <v>22</v>
      </c>
      <c r="D52" t="s">
        <v>56</v>
      </c>
      <c r="E52">
        <v>1</v>
      </c>
      <c r="F52" s="2">
        <f t="shared" ca="1" si="0"/>
        <v>46162</v>
      </c>
      <c r="G52" s="2">
        <f t="shared" ca="1" si="1"/>
        <v>46175</v>
      </c>
      <c r="H52">
        <f ca="1">NETWORKDAYS((TODAY()+4),VLOOKUP(K52,[1]EDLZDPY!$B$1:$F$65536,5,FALSE))</f>
        <v>25</v>
      </c>
      <c r="I52" t="s">
        <v>189</v>
      </c>
      <c r="J52" t="s">
        <v>369</v>
      </c>
      <c r="K52">
        <v>5901730812220</v>
      </c>
    </row>
    <row r="53" spans="1:11" x14ac:dyDescent="0.3">
      <c r="A53" t="s">
        <v>11</v>
      </c>
      <c r="B53">
        <v>572</v>
      </c>
      <c r="C53" t="s">
        <v>22</v>
      </c>
      <c r="D53" t="s">
        <v>57</v>
      </c>
      <c r="E53">
        <v>1</v>
      </c>
      <c r="F53" s="2">
        <f t="shared" ca="1" si="0"/>
        <v>46162</v>
      </c>
      <c r="G53" s="2">
        <f t="shared" ca="1" si="1"/>
        <v>46175</v>
      </c>
      <c r="H53">
        <f ca="1">NETWORKDAYS((TODAY()+4),VLOOKUP(K53,[1]EDLZDPY!$B$1:$F$65536,5,FALSE))</f>
        <v>25</v>
      </c>
      <c r="I53" t="s">
        <v>190</v>
      </c>
      <c r="J53" t="s">
        <v>370</v>
      </c>
      <c r="K53">
        <v>5901730811100</v>
      </c>
    </row>
    <row r="54" spans="1:11" x14ac:dyDescent="0.3">
      <c r="A54" t="s">
        <v>11</v>
      </c>
      <c r="B54">
        <v>572</v>
      </c>
      <c r="C54" t="s">
        <v>22</v>
      </c>
      <c r="D54" t="s">
        <v>58</v>
      </c>
      <c r="E54">
        <v>1</v>
      </c>
      <c r="F54" s="2">
        <f t="shared" ca="1" si="0"/>
        <v>46162</v>
      </c>
      <c r="G54" s="2">
        <f t="shared" ca="1" si="1"/>
        <v>46175</v>
      </c>
      <c r="H54">
        <f ca="1">NETWORKDAYS((TODAY()+4),VLOOKUP(K54,[1]EDLZDPY!$B$1:$F$65536,5,FALSE))</f>
        <v>25</v>
      </c>
      <c r="I54" t="s">
        <v>191</v>
      </c>
      <c r="J54" t="s">
        <v>371</v>
      </c>
      <c r="K54">
        <v>5901730805901</v>
      </c>
    </row>
    <row r="55" spans="1:11" x14ac:dyDescent="0.3">
      <c r="A55" t="s">
        <v>11</v>
      </c>
      <c r="B55">
        <v>572</v>
      </c>
      <c r="C55" t="s">
        <v>22</v>
      </c>
      <c r="D55" t="s">
        <v>59</v>
      </c>
      <c r="E55">
        <v>1</v>
      </c>
      <c r="F55" s="2">
        <f t="shared" ca="1" si="0"/>
        <v>46162</v>
      </c>
      <c r="G55" s="2">
        <f t="shared" ca="1" si="1"/>
        <v>46175</v>
      </c>
      <c r="H55">
        <f ca="1">NETWORKDAYS((TODAY()+4),VLOOKUP(K55,[1]EDLZDPY!$B$1:$F$65536,5,FALSE))</f>
        <v>25</v>
      </c>
      <c r="I55" t="s">
        <v>192</v>
      </c>
      <c r="J55" t="s">
        <v>372</v>
      </c>
      <c r="K55">
        <v>5901730810264</v>
      </c>
    </row>
    <row r="56" spans="1:11" x14ac:dyDescent="0.3">
      <c r="A56" t="s">
        <v>11</v>
      </c>
      <c r="B56">
        <v>572</v>
      </c>
      <c r="C56" t="s">
        <v>22</v>
      </c>
      <c r="D56" t="s">
        <v>60</v>
      </c>
      <c r="E56">
        <v>1</v>
      </c>
      <c r="F56" s="2">
        <f t="shared" ca="1" si="0"/>
        <v>46162</v>
      </c>
      <c r="G56" s="2">
        <f t="shared" ca="1" si="1"/>
        <v>46175</v>
      </c>
      <c r="H56">
        <f ca="1">NETWORKDAYS((TODAY()+4),VLOOKUP(K56,[1]EDLZDPY!$B$1:$F$65536,5,FALSE))</f>
        <v>25</v>
      </c>
      <c r="I56" t="s">
        <v>193</v>
      </c>
      <c r="J56" t="s">
        <v>373</v>
      </c>
      <c r="K56">
        <v>5901730811650</v>
      </c>
    </row>
    <row r="57" spans="1:11" x14ac:dyDescent="0.3">
      <c r="A57" t="s">
        <v>11</v>
      </c>
      <c r="B57">
        <v>572</v>
      </c>
      <c r="C57" t="s">
        <v>22</v>
      </c>
      <c r="D57" t="s">
        <v>61</v>
      </c>
      <c r="E57">
        <v>1</v>
      </c>
      <c r="F57" s="2">
        <f t="shared" ca="1" si="0"/>
        <v>46162</v>
      </c>
      <c r="G57" s="2">
        <f t="shared" ca="1" si="1"/>
        <v>46175</v>
      </c>
      <c r="H57">
        <f ca="1">NETWORKDAYS((TODAY()+4),VLOOKUP(K57,[1]EDLZDPY!$B$1:$F$65536,5,FALSE))</f>
        <v>25</v>
      </c>
      <c r="I57" t="s">
        <v>194</v>
      </c>
      <c r="J57" t="s">
        <v>374</v>
      </c>
      <c r="K57">
        <v>5901730811803</v>
      </c>
    </row>
    <row r="58" spans="1:11" x14ac:dyDescent="0.3">
      <c r="A58" t="s">
        <v>11</v>
      </c>
      <c r="B58">
        <v>572</v>
      </c>
      <c r="C58" t="s">
        <v>22</v>
      </c>
      <c r="D58" t="s">
        <v>62</v>
      </c>
      <c r="E58">
        <v>1</v>
      </c>
      <c r="F58" s="2">
        <f t="shared" ca="1" si="0"/>
        <v>46162</v>
      </c>
      <c r="G58" s="2">
        <f t="shared" ca="1" si="1"/>
        <v>46175</v>
      </c>
      <c r="H58">
        <f ca="1">NETWORKDAYS((TODAY()+4),VLOOKUP(K58,[1]EDLZDPY!$B$1:$F$65536,5,FALSE))</f>
        <v>25</v>
      </c>
      <c r="I58" t="s">
        <v>195</v>
      </c>
      <c r="J58" t="s">
        <v>375</v>
      </c>
      <c r="K58">
        <v>5901730820256</v>
      </c>
    </row>
    <row r="59" spans="1:11" x14ac:dyDescent="0.3">
      <c r="A59" t="s">
        <v>11</v>
      </c>
      <c r="B59">
        <v>572</v>
      </c>
      <c r="C59" t="s">
        <v>22</v>
      </c>
      <c r="D59" t="s">
        <v>63</v>
      </c>
      <c r="E59">
        <v>1</v>
      </c>
      <c r="F59" s="2">
        <f t="shared" ca="1" si="0"/>
        <v>46162</v>
      </c>
      <c r="G59" s="2">
        <f t="shared" ca="1" si="1"/>
        <v>46175</v>
      </c>
      <c r="H59" t="e">
        <f ca="1">NETWORKDAYS((TODAY()+4),VLOOKUP(K59,[1]EDLZDPY!$B$1:$F$65536,5,FALSE))</f>
        <v>#N/A</v>
      </c>
      <c r="I59" t="s">
        <v>196</v>
      </c>
      <c r="J59" t="s">
        <v>376</v>
      </c>
      <c r="K59">
        <v>5901730812107</v>
      </c>
    </row>
    <row r="60" spans="1:11" x14ac:dyDescent="0.3">
      <c r="A60" t="s">
        <v>11</v>
      </c>
      <c r="B60">
        <v>572</v>
      </c>
      <c r="C60" t="s">
        <v>22</v>
      </c>
      <c r="D60" t="s">
        <v>64</v>
      </c>
      <c r="E60">
        <v>1</v>
      </c>
      <c r="F60" s="2">
        <f t="shared" ca="1" si="0"/>
        <v>46162</v>
      </c>
      <c r="G60" s="2">
        <f t="shared" ca="1" si="1"/>
        <v>46175</v>
      </c>
      <c r="H60">
        <f ca="1">NETWORKDAYS((TODAY()+4),VLOOKUP(K60,[1]EDLZDPY!$B$1:$F$65536,5,FALSE))</f>
        <v>25</v>
      </c>
      <c r="I60" t="s">
        <v>197</v>
      </c>
      <c r="J60" t="s">
        <v>377</v>
      </c>
      <c r="K60">
        <v>5901730812091</v>
      </c>
    </row>
    <row r="61" spans="1:11" x14ac:dyDescent="0.3">
      <c r="A61" t="s">
        <v>11</v>
      </c>
      <c r="B61">
        <v>572</v>
      </c>
      <c r="C61" t="s">
        <v>22</v>
      </c>
      <c r="D61" t="s">
        <v>65</v>
      </c>
      <c r="E61">
        <v>1</v>
      </c>
      <c r="F61" s="2">
        <f t="shared" ca="1" si="0"/>
        <v>46162</v>
      </c>
      <c r="G61" s="2">
        <f t="shared" ca="1" si="1"/>
        <v>46175</v>
      </c>
      <c r="H61" t="e">
        <f ca="1">NETWORKDAYS((TODAY()+4),VLOOKUP(K61,[1]EDLZDPY!$B$1:$F$65536,5,FALSE))</f>
        <v>#N/A</v>
      </c>
      <c r="I61" t="s">
        <v>198</v>
      </c>
      <c r="J61" t="s">
        <v>378</v>
      </c>
      <c r="K61">
        <v>5901730811346</v>
      </c>
    </row>
    <row r="62" spans="1:11" x14ac:dyDescent="0.3">
      <c r="A62" t="s">
        <v>11</v>
      </c>
      <c r="B62">
        <v>572</v>
      </c>
      <c r="C62" t="s">
        <v>22</v>
      </c>
      <c r="D62" t="s">
        <v>66</v>
      </c>
      <c r="E62">
        <v>2</v>
      </c>
      <c r="F62" s="2">
        <f t="shared" ca="1" si="0"/>
        <v>46162</v>
      </c>
      <c r="G62" s="2">
        <f t="shared" ca="1" si="1"/>
        <v>46175</v>
      </c>
      <c r="H62" t="e">
        <f ca="1">NETWORKDAYS((TODAY()+4),VLOOKUP(K62,[1]EDLZDPY!$B$1:$F$65536,5,FALSE))</f>
        <v>#N/A</v>
      </c>
      <c r="I62" t="s">
        <v>199</v>
      </c>
      <c r="J62" t="s">
        <v>379</v>
      </c>
      <c r="K62">
        <v>5901730820652</v>
      </c>
    </row>
    <row r="63" spans="1:11" x14ac:dyDescent="0.3">
      <c r="A63" t="s">
        <v>11</v>
      </c>
      <c r="B63">
        <v>572</v>
      </c>
      <c r="C63" t="s">
        <v>22</v>
      </c>
      <c r="D63" t="s">
        <v>67</v>
      </c>
      <c r="E63">
        <v>1</v>
      </c>
      <c r="F63" s="2">
        <f t="shared" ca="1" si="0"/>
        <v>46162</v>
      </c>
      <c r="G63" s="2">
        <f t="shared" ca="1" si="1"/>
        <v>46175</v>
      </c>
      <c r="H63">
        <f ca="1">NETWORKDAYS((TODAY()+4),VLOOKUP(K63,[1]EDLZDPY!$B$1:$F$65536,5,FALSE))</f>
        <v>40</v>
      </c>
      <c r="I63" t="s">
        <v>200</v>
      </c>
      <c r="J63" t="s">
        <v>380</v>
      </c>
      <c r="K63">
        <v>5901730820690</v>
      </c>
    </row>
    <row r="64" spans="1:11" x14ac:dyDescent="0.3">
      <c r="A64" t="s">
        <v>11</v>
      </c>
      <c r="B64">
        <v>572</v>
      </c>
      <c r="C64" t="s">
        <v>22</v>
      </c>
      <c r="D64" t="s">
        <v>68</v>
      </c>
      <c r="E64">
        <v>1</v>
      </c>
      <c r="F64" s="2">
        <f t="shared" ca="1" si="0"/>
        <v>46162</v>
      </c>
      <c r="G64" s="2">
        <f t="shared" ca="1" si="1"/>
        <v>46175</v>
      </c>
      <c r="H64">
        <f ca="1">NETWORKDAYS((TODAY()+4),VLOOKUP(K64,[1]EDLZDPY!$B$1:$F$65536,5,FALSE))</f>
        <v>25</v>
      </c>
      <c r="I64" t="s">
        <v>201</v>
      </c>
      <c r="J64" t="s">
        <v>381</v>
      </c>
      <c r="K64">
        <v>5901730813876</v>
      </c>
    </row>
    <row r="65" spans="1:11" x14ac:dyDescent="0.3">
      <c r="A65" t="s">
        <v>11</v>
      </c>
      <c r="B65">
        <v>572</v>
      </c>
      <c r="C65" t="s">
        <v>22</v>
      </c>
      <c r="D65" t="s">
        <v>68</v>
      </c>
      <c r="E65">
        <v>2</v>
      </c>
      <c r="F65" s="2">
        <f t="shared" ca="1" si="0"/>
        <v>46162</v>
      </c>
      <c r="G65" s="2">
        <f t="shared" ca="1" si="1"/>
        <v>46175</v>
      </c>
      <c r="H65">
        <f ca="1">NETWORKDAYS((TODAY()+4),VLOOKUP(K65,[1]EDLZDPY!$B$1:$F$65536,5,FALSE))</f>
        <v>25</v>
      </c>
      <c r="I65" t="s">
        <v>201</v>
      </c>
      <c r="J65" t="s">
        <v>382</v>
      </c>
      <c r="K65">
        <v>5901730813883</v>
      </c>
    </row>
    <row r="66" spans="1:11" x14ac:dyDescent="0.3">
      <c r="A66" t="s">
        <v>11</v>
      </c>
      <c r="B66">
        <v>572</v>
      </c>
      <c r="C66" t="s">
        <v>22</v>
      </c>
      <c r="D66" t="s">
        <v>68</v>
      </c>
      <c r="E66">
        <v>3</v>
      </c>
      <c r="F66" s="2">
        <f t="shared" ca="1" si="0"/>
        <v>46162</v>
      </c>
      <c r="G66" s="2">
        <f t="shared" ca="1" si="1"/>
        <v>46175</v>
      </c>
      <c r="H66">
        <f ca="1">NETWORKDAYS((TODAY()+4),VLOOKUP(K66,[1]EDLZDPY!$B$1:$F$65536,5,FALSE))</f>
        <v>25</v>
      </c>
      <c r="I66" t="s">
        <v>201</v>
      </c>
      <c r="J66" t="s">
        <v>383</v>
      </c>
      <c r="K66">
        <v>5901730819014</v>
      </c>
    </row>
    <row r="67" spans="1:11" x14ac:dyDescent="0.3">
      <c r="A67" t="s">
        <v>11</v>
      </c>
      <c r="B67">
        <v>572</v>
      </c>
      <c r="C67" t="s">
        <v>22</v>
      </c>
      <c r="D67" t="s">
        <v>68</v>
      </c>
      <c r="E67">
        <v>4</v>
      </c>
      <c r="F67" s="2">
        <f t="shared" ref="F67:F130" ca="1" si="2">TODAY()+1</f>
        <v>46162</v>
      </c>
      <c r="G67" s="2">
        <f t="shared" ref="G67:G130" ca="1" si="3">TODAY()+14</f>
        <v>46175</v>
      </c>
      <c r="H67">
        <f ca="1">NETWORKDAYS((TODAY()+4),VLOOKUP(K67,[1]EDLZDPY!$B$1:$F$65536,5,FALSE))</f>
        <v>25</v>
      </c>
      <c r="I67" t="s">
        <v>201</v>
      </c>
      <c r="J67" t="s">
        <v>384</v>
      </c>
      <c r="K67">
        <v>5901730819021</v>
      </c>
    </row>
    <row r="68" spans="1:11" x14ac:dyDescent="0.3">
      <c r="A68" t="s">
        <v>11</v>
      </c>
      <c r="B68">
        <v>572</v>
      </c>
      <c r="C68" t="s">
        <v>22</v>
      </c>
      <c r="D68" t="s">
        <v>68</v>
      </c>
      <c r="E68">
        <v>5</v>
      </c>
      <c r="F68" s="2">
        <f t="shared" ca="1" si="2"/>
        <v>46162</v>
      </c>
      <c r="G68" s="2">
        <f t="shared" ca="1" si="3"/>
        <v>46175</v>
      </c>
      <c r="H68">
        <f ca="1">NETWORKDAYS((TODAY()+4),VLOOKUP(K68,[1]EDLZDPY!$B$1:$F$65536,5,FALSE))</f>
        <v>25</v>
      </c>
      <c r="I68" t="s">
        <v>201</v>
      </c>
      <c r="J68" t="s">
        <v>385</v>
      </c>
      <c r="K68">
        <v>5901730819045</v>
      </c>
    </row>
    <row r="69" spans="1:11" x14ac:dyDescent="0.3">
      <c r="A69" t="s">
        <v>11</v>
      </c>
      <c r="B69">
        <v>572</v>
      </c>
      <c r="C69" t="s">
        <v>22</v>
      </c>
      <c r="D69" t="s">
        <v>68</v>
      </c>
      <c r="E69">
        <v>6</v>
      </c>
      <c r="F69" s="2">
        <f t="shared" ca="1" si="2"/>
        <v>46162</v>
      </c>
      <c r="G69" s="2">
        <f t="shared" ca="1" si="3"/>
        <v>46175</v>
      </c>
      <c r="H69">
        <f ca="1">NETWORKDAYS((TODAY()+4),VLOOKUP(K69,[1]EDLZDPY!$B$1:$F$65536,5,FALSE))</f>
        <v>25</v>
      </c>
      <c r="I69" t="s">
        <v>201</v>
      </c>
      <c r="J69" t="s">
        <v>386</v>
      </c>
      <c r="K69">
        <v>5901730819038</v>
      </c>
    </row>
    <row r="70" spans="1:11" x14ac:dyDescent="0.3">
      <c r="A70" t="s">
        <v>11</v>
      </c>
      <c r="B70">
        <v>572</v>
      </c>
      <c r="C70" t="s">
        <v>22</v>
      </c>
      <c r="D70" t="s">
        <v>69</v>
      </c>
      <c r="E70">
        <v>1</v>
      </c>
      <c r="F70" s="2">
        <f t="shared" ca="1" si="2"/>
        <v>46162</v>
      </c>
      <c r="G70" s="2">
        <f t="shared" ca="1" si="3"/>
        <v>46175</v>
      </c>
      <c r="H70">
        <f ca="1">NETWORKDAYS((TODAY()+4),VLOOKUP(K70,[1]EDLZDPY!$B$1:$F$65536,5,FALSE))</f>
        <v>25</v>
      </c>
      <c r="I70" t="s">
        <v>202</v>
      </c>
      <c r="J70" t="s">
        <v>387</v>
      </c>
      <c r="K70">
        <v>5901730820669</v>
      </c>
    </row>
    <row r="71" spans="1:11" x14ac:dyDescent="0.3">
      <c r="A71" t="s">
        <v>11</v>
      </c>
      <c r="B71">
        <v>572</v>
      </c>
      <c r="C71" t="s">
        <v>22</v>
      </c>
      <c r="D71" t="s">
        <v>70</v>
      </c>
      <c r="E71">
        <v>1</v>
      </c>
      <c r="F71" s="2">
        <f t="shared" ca="1" si="2"/>
        <v>46162</v>
      </c>
      <c r="G71" s="2">
        <f t="shared" ca="1" si="3"/>
        <v>46175</v>
      </c>
      <c r="H71">
        <f ca="1">NETWORKDAYS((TODAY()+4),VLOOKUP(K71,[1]EDLZDPY!$B$1:$F$65536,5,FALSE))</f>
        <v>25</v>
      </c>
      <c r="I71" t="s">
        <v>203</v>
      </c>
      <c r="J71" t="s">
        <v>388</v>
      </c>
      <c r="K71">
        <v>5901730820676</v>
      </c>
    </row>
    <row r="72" spans="1:11" x14ac:dyDescent="0.3">
      <c r="A72" t="s">
        <v>11</v>
      </c>
      <c r="B72">
        <v>572</v>
      </c>
      <c r="C72" t="s">
        <v>22</v>
      </c>
      <c r="D72" t="s">
        <v>71</v>
      </c>
      <c r="E72">
        <v>1</v>
      </c>
      <c r="F72" s="2">
        <f t="shared" ca="1" si="2"/>
        <v>46162</v>
      </c>
      <c r="G72" s="2">
        <f t="shared" ca="1" si="3"/>
        <v>46175</v>
      </c>
      <c r="H72">
        <f ca="1">NETWORKDAYS((TODAY()+4),VLOOKUP(K72,[1]EDLZDPY!$B$1:$F$65536,5,FALSE))</f>
        <v>75</v>
      </c>
      <c r="I72" t="s">
        <v>204</v>
      </c>
      <c r="J72" t="s">
        <v>389</v>
      </c>
      <c r="K72">
        <v>5901730812756</v>
      </c>
    </row>
    <row r="73" spans="1:11" x14ac:dyDescent="0.3">
      <c r="A73" t="s">
        <v>11</v>
      </c>
      <c r="B73">
        <v>572</v>
      </c>
      <c r="C73" t="s">
        <v>22</v>
      </c>
      <c r="D73" t="s">
        <v>72</v>
      </c>
      <c r="E73">
        <v>1</v>
      </c>
      <c r="F73" s="2">
        <f t="shared" ca="1" si="2"/>
        <v>46162</v>
      </c>
      <c r="G73" s="2">
        <f t="shared" ca="1" si="3"/>
        <v>46175</v>
      </c>
      <c r="H73">
        <f ca="1">NETWORKDAYS((TODAY()+4),VLOOKUP(K73,[1]EDLZDPY!$B$1:$F$65536,5,FALSE))</f>
        <v>30</v>
      </c>
      <c r="I73" t="s">
        <v>205</v>
      </c>
      <c r="J73" t="s">
        <v>390</v>
      </c>
      <c r="K73">
        <v>5901730814019</v>
      </c>
    </row>
    <row r="74" spans="1:11" x14ac:dyDescent="0.3">
      <c r="A74" t="s">
        <v>11</v>
      </c>
      <c r="B74">
        <v>572</v>
      </c>
      <c r="C74" t="s">
        <v>22</v>
      </c>
      <c r="D74" t="s">
        <v>73</v>
      </c>
      <c r="E74">
        <v>1</v>
      </c>
      <c r="F74" s="2">
        <f t="shared" ca="1" si="2"/>
        <v>46162</v>
      </c>
      <c r="G74" s="2">
        <f t="shared" ca="1" si="3"/>
        <v>46175</v>
      </c>
      <c r="H74">
        <f ca="1">NETWORKDAYS((TODAY()+4),VLOOKUP(K74,[1]EDLZDPY!$B$1:$F$65536,5,FALSE))</f>
        <v>25</v>
      </c>
      <c r="I74" t="s">
        <v>206</v>
      </c>
      <c r="J74" t="s">
        <v>391</v>
      </c>
      <c r="K74">
        <v>5901730814033</v>
      </c>
    </row>
    <row r="75" spans="1:11" x14ac:dyDescent="0.3">
      <c r="A75" t="s">
        <v>11</v>
      </c>
      <c r="B75">
        <v>572</v>
      </c>
      <c r="C75" t="s">
        <v>22</v>
      </c>
      <c r="D75" t="s">
        <v>74</v>
      </c>
      <c r="E75">
        <v>1</v>
      </c>
      <c r="F75" s="2">
        <f t="shared" ca="1" si="2"/>
        <v>46162</v>
      </c>
      <c r="G75" s="2">
        <f t="shared" ca="1" si="3"/>
        <v>46175</v>
      </c>
      <c r="H75">
        <f ca="1">NETWORKDAYS((TODAY()+4),VLOOKUP(K75,[1]EDLZDPY!$B$1:$F$65536,5,FALSE))</f>
        <v>25</v>
      </c>
      <c r="I75" t="s">
        <v>207</v>
      </c>
      <c r="J75" t="s">
        <v>392</v>
      </c>
      <c r="K75">
        <v>5901730814682</v>
      </c>
    </row>
    <row r="76" spans="1:11" x14ac:dyDescent="0.3">
      <c r="A76" t="s">
        <v>11</v>
      </c>
      <c r="B76">
        <v>572</v>
      </c>
      <c r="C76" t="s">
        <v>22</v>
      </c>
      <c r="D76" t="s">
        <v>75</v>
      </c>
      <c r="E76">
        <v>1</v>
      </c>
      <c r="F76" s="2">
        <f t="shared" ca="1" si="2"/>
        <v>46162</v>
      </c>
      <c r="G76" s="2">
        <f t="shared" ca="1" si="3"/>
        <v>46175</v>
      </c>
      <c r="H76">
        <f ca="1">NETWORKDAYS((TODAY()+4),VLOOKUP(K76,[1]EDLZDPY!$B$1:$F$65536,5,FALSE))</f>
        <v>25</v>
      </c>
      <c r="I76" t="s">
        <v>208</v>
      </c>
      <c r="J76" t="s">
        <v>393</v>
      </c>
      <c r="K76">
        <v>5901730812978</v>
      </c>
    </row>
    <row r="77" spans="1:11" x14ac:dyDescent="0.3">
      <c r="A77" t="s">
        <v>11</v>
      </c>
      <c r="B77">
        <v>572</v>
      </c>
      <c r="C77" t="s">
        <v>22</v>
      </c>
      <c r="D77" t="s">
        <v>76</v>
      </c>
      <c r="E77">
        <v>13</v>
      </c>
      <c r="F77" s="2">
        <f t="shared" ca="1" si="2"/>
        <v>46162</v>
      </c>
      <c r="G77" s="2">
        <f t="shared" ca="1" si="3"/>
        <v>46175</v>
      </c>
      <c r="H77">
        <f ca="1">NETWORKDAYS((TODAY()+4),VLOOKUP(K77,[1]EDLZDPY!$B$1:$F$65536,5,FALSE))</f>
        <v>30</v>
      </c>
      <c r="I77" t="s">
        <v>209</v>
      </c>
      <c r="J77" t="s">
        <v>394</v>
      </c>
      <c r="K77">
        <v>5901730813456</v>
      </c>
    </row>
    <row r="78" spans="1:11" x14ac:dyDescent="0.3">
      <c r="A78" t="s">
        <v>11</v>
      </c>
      <c r="B78">
        <v>572</v>
      </c>
      <c r="C78" t="s">
        <v>22</v>
      </c>
      <c r="D78" t="s">
        <v>76</v>
      </c>
      <c r="E78">
        <v>14</v>
      </c>
      <c r="F78" s="2">
        <f t="shared" ca="1" si="2"/>
        <v>46162</v>
      </c>
      <c r="G78" s="2">
        <f t="shared" ca="1" si="3"/>
        <v>46175</v>
      </c>
      <c r="H78">
        <f ca="1">NETWORKDAYS((TODAY()+4),VLOOKUP(K78,[1]EDLZDPY!$B$1:$F$65536,5,FALSE))</f>
        <v>25</v>
      </c>
      <c r="I78" t="s">
        <v>210</v>
      </c>
      <c r="J78" t="s">
        <v>395</v>
      </c>
      <c r="K78">
        <v>5901730814224</v>
      </c>
    </row>
    <row r="79" spans="1:11" x14ac:dyDescent="0.3">
      <c r="A79" t="s">
        <v>11</v>
      </c>
      <c r="B79">
        <v>572</v>
      </c>
      <c r="C79" t="s">
        <v>22</v>
      </c>
      <c r="D79" t="s">
        <v>77</v>
      </c>
      <c r="E79">
        <v>1</v>
      </c>
      <c r="F79" s="2">
        <f t="shared" ca="1" si="2"/>
        <v>46162</v>
      </c>
      <c r="G79" s="2">
        <f t="shared" ca="1" si="3"/>
        <v>46175</v>
      </c>
      <c r="H79">
        <f ca="1">NETWORKDAYS((TODAY()+4),VLOOKUP(K79,[1]EDLZDPY!$B$1:$F$65536,5,FALSE))</f>
        <v>25</v>
      </c>
      <c r="I79" t="s">
        <v>211</v>
      </c>
      <c r="J79" t="s">
        <v>396</v>
      </c>
      <c r="K79">
        <v>5901730816662</v>
      </c>
    </row>
    <row r="80" spans="1:11" x14ac:dyDescent="0.3">
      <c r="A80" t="s">
        <v>11</v>
      </c>
      <c r="B80">
        <v>572</v>
      </c>
      <c r="C80" t="s">
        <v>22</v>
      </c>
      <c r="D80" t="s">
        <v>78</v>
      </c>
      <c r="E80">
        <v>1</v>
      </c>
      <c r="F80" s="2">
        <f t="shared" ca="1" si="2"/>
        <v>46162</v>
      </c>
      <c r="G80" s="2">
        <f t="shared" ca="1" si="3"/>
        <v>46175</v>
      </c>
      <c r="H80" t="e">
        <f ca="1">NETWORKDAYS((TODAY()+4),VLOOKUP(K80,[1]EDLZDPY!$B$1:$F$65536,5,FALSE))</f>
        <v>#N/A</v>
      </c>
      <c r="I80" t="s">
        <v>212</v>
      </c>
      <c r="J80" t="s">
        <v>397</v>
      </c>
      <c r="K80">
        <v>5901730814231</v>
      </c>
    </row>
    <row r="81" spans="1:11" x14ac:dyDescent="0.3">
      <c r="A81" t="s">
        <v>11</v>
      </c>
      <c r="B81">
        <v>572</v>
      </c>
      <c r="C81" t="s">
        <v>22</v>
      </c>
      <c r="D81" t="s">
        <v>79</v>
      </c>
      <c r="E81">
        <v>1</v>
      </c>
      <c r="F81" s="2">
        <f t="shared" ca="1" si="2"/>
        <v>46162</v>
      </c>
      <c r="G81" s="2">
        <f t="shared" ca="1" si="3"/>
        <v>46175</v>
      </c>
      <c r="H81">
        <f ca="1">NETWORKDAYS((TODAY()+4),VLOOKUP(K81,[1]EDLZDPY!$B$1:$F$65536,5,FALSE))</f>
        <v>25</v>
      </c>
      <c r="I81" t="s">
        <v>213</v>
      </c>
      <c r="J81" t="s">
        <v>398</v>
      </c>
      <c r="K81">
        <v>5901730817973</v>
      </c>
    </row>
    <row r="82" spans="1:11" x14ac:dyDescent="0.3">
      <c r="A82" t="s">
        <v>11</v>
      </c>
      <c r="B82">
        <v>572</v>
      </c>
      <c r="C82" t="s">
        <v>22</v>
      </c>
      <c r="D82" t="s">
        <v>80</v>
      </c>
      <c r="E82">
        <v>1</v>
      </c>
      <c r="F82" s="2">
        <f t="shared" ca="1" si="2"/>
        <v>46162</v>
      </c>
      <c r="G82" s="2">
        <f t="shared" ca="1" si="3"/>
        <v>46175</v>
      </c>
      <c r="H82">
        <f ca="1">NETWORKDAYS((TODAY()+4),VLOOKUP(K82,[1]EDLZDPY!$B$1:$F$65536,5,FALSE))</f>
        <v>35</v>
      </c>
      <c r="I82" t="s">
        <v>214</v>
      </c>
      <c r="J82" t="s">
        <v>399</v>
      </c>
      <c r="K82">
        <v>5901730818888</v>
      </c>
    </row>
    <row r="83" spans="1:11" x14ac:dyDescent="0.3">
      <c r="A83" t="s">
        <v>11</v>
      </c>
      <c r="B83">
        <v>572</v>
      </c>
      <c r="C83" t="s">
        <v>22</v>
      </c>
      <c r="D83" t="s">
        <v>81</v>
      </c>
      <c r="E83">
        <v>1</v>
      </c>
      <c r="F83" s="2">
        <f t="shared" ca="1" si="2"/>
        <v>46162</v>
      </c>
      <c r="G83" s="2">
        <f t="shared" ca="1" si="3"/>
        <v>46175</v>
      </c>
      <c r="H83">
        <f ca="1">NETWORKDAYS((TODAY()+4),VLOOKUP(K83,[1]EDLZDPY!$B$1:$F$65536,5,FALSE))</f>
        <v>25</v>
      </c>
      <c r="I83" t="s">
        <v>215</v>
      </c>
      <c r="J83" t="s">
        <v>400</v>
      </c>
      <c r="K83">
        <v>5901730818871</v>
      </c>
    </row>
    <row r="84" spans="1:11" x14ac:dyDescent="0.3">
      <c r="A84" t="s">
        <v>11</v>
      </c>
      <c r="B84">
        <v>572</v>
      </c>
      <c r="C84" t="s">
        <v>22</v>
      </c>
      <c r="D84" t="s">
        <v>82</v>
      </c>
      <c r="E84">
        <v>1</v>
      </c>
      <c r="F84" s="2">
        <f t="shared" ca="1" si="2"/>
        <v>46162</v>
      </c>
      <c r="G84" s="2">
        <f t="shared" ca="1" si="3"/>
        <v>46175</v>
      </c>
      <c r="H84">
        <f ca="1">NETWORKDAYS((TODAY()+4),VLOOKUP(K84,[1]EDLZDPY!$B$1:$F$65536,5,FALSE))</f>
        <v>35</v>
      </c>
      <c r="I84" t="s">
        <v>216</v>
      </c>
      <c r="J84" t="s">
        <v>401</v>
      </c>
      <c r="K84">
        <v>5901730818680</v>
      </c>
    </row>
    <row r="85" spans="1:11" x14ac:dyDescent="0.3">
      <c r="A85" t="s">
        <v>11</v>
      </c>
      <c r="B85">
        <v>572</v>
      </c>
      <c r="C85" t="s">
        <v>22</v>
      </c>
      <c r="D85" t="s">
        <v>83</v>
      </c>
      <c r="E85">
        <v>1</v>
      </c>
      <c r="F85" s="2">
        <f t="shared" ca="1" si="2"/>
        <v>46162</v>
      </c>
      <c r="G85" s="2">
        <f t="shared" ca="1" si="3"/>
        <v>46175</v>
      </c>
      <c r="H85">
        <f ca="1">NETWORKDAYS((TODAY()+4),VLOOKUP(K85,[1]EDLZDPY!$B$1:$F$65536,5,FALSE))</f>
        <v>25</v>
      </c>
      <c r="I85" t="s">
        <v>217</v>
      </c>
      <c r="J85" t="s">
        <v>402</v>
      </c>
      <c r="K85">
        <v>5901730817928</v>
      </c>
    </row>
    <row r="86" spans="1:11" x14ac:dyDescent="0.3">
      <c r="A86" t="s">
        <v>11</v>
      </c>
      <c r="B86">
        <v>572</v>
      </c>
      <c r="C86" t="s">
        <v>22</v>
      </c>
      <c r="D86" t="s">
        <v>84</v>
      </c>
      <c r="E86">
        <v>1</v>
      </c>
      <c r="F86" s="2">
        <f t="shared" ca="1" si="2"/>
        <v>46162</v>
      </c>
      <c r="G86" s="2">
        <f t="shared" ca="1" si="3"/>
        <v>46175</v>
      </c>
      <c r="H86">
        <f ca="1">NETWORKDAYS((TODAY()+4),VLOOKUP(K86,[1]EDLZDPY!$B$1:$F$65536,5,FALSE))</f>
        <v>25</v>
      </c>
      <c r="I86" t="s">
        <v>218</v>
      </c>
      <c r="J86" t="s">
        <v>403</v>
      </c>
      <c r="K86">
        <v>5901730817935</v>
      </c>
    </row>
    <row r="87" spans="1:11" x14ac:dyDescent="0.3">
      <c r="A87" t="s">
        <v>11</v>
      </c>
      <c r="B87">
        <v>572</v>
      </c>
      <c r="C87" t="s">
        <v>22</v>
      </c>
      <c r="D87" t="s">
        <v>85</v>
      </c>
      <c r="E87">
        <v>1</v>
      </c>
      <c r="F87" s="2">
        <f t="shared" ca="1" si="2"/>
        <v>46162</v>
      </c>
      <c r="G87" s="2">
        <f t="shared" ca="1" si="3"/>
        <v>46175</v>
      </c>
      <c r="H87">
        <f ca="1">NETWORKDAYS((TODAY()+4),VLOOKUP(K87,[1]EDLZDPY!$B$1:$F$65536,5,FALSE))</f>
        <v>25</v>
      </c>
      <c r="I87" t="s">
        <v>219</v>
      </c>
      <c r="J87" t="s">
        <v>404</v>
      </c>
      <c r="K87">
        <v>5901730818758</v>
      </c>
    </row>
    <row r="88" spans="1:11" x14ac:dyDescent="0.3">
      <c r="A88" t="s">
        <v>11</v>
      </c>
      <c r="B88">
        <v>572</v>
      </c>
      <c r="C88" t="s">
        <v>22</v>
      </c>
      <c r="D88" t="s">
        <v>85</v>
      </c>
      <c r="E88">
        <v>2</v>
      </c>
      <c r="F88" s="2">
        <f t="shared" ca="1" si="2"/>
        <v>46162</v>
      </c>
      <c r="G88" s="2">
        <f t="shared" ca="1" si="3"/>
        <v>46175</v>
      </c>
      <c r="H88">
        <f ca="1">NETWORKDAYS((TODAY()+4),VLOOKUP(K88,[1]EDLZDPY!$B$1:$F$65536,5,FALSE))</f>
        <v>60</v>
      </c>
      <c r="I88" t="s">
        <v>219</v>
      </c>
      <c r="J88" t="s">
        <v>405</v>
      </c>
      <c r="K88">
        <v>5901730818734</v>
      </c>
    </row>
    <row r="89" spans="1:11" x14ac:dyDescent="0.3">
      <c r="A89" t="s">
        <v>11</v>
      </c>
      <c r="B89">
        <v>572</v>
      </c>
      <c r="C89" t="s">
        <v>22</v>
      </c>
      <c r="D89" t="s">
        <v>85</v>
      </c>
      <c r="E89">
        <v>3</v>
      </c>
      <c r="F89" s="2">
        <f t="shared" ca="1" si="2"/>
        <v>46162</v>
      </c>
      <c r="G89" s="2">
        <f t="shared" ca="1" si="3"/>
        <v>46175</v>
      </c>
      <c r="H89">
        <f ca="1">NETWORKDAYS((TODAY()+4),VLOOKUP(K89,[1]EDLZDPY!$B$1:$F$65536,5,FALSE))</f>
        <v>25</v>
      </c>
      <c r="I89" t="s">
        <v>219</v>
      </c>
      <c r="J89" t="s">
        <v>406</v>
      </c>
      <c r="K89">
        <v>5901730817829</v>
      </c>
    </row>
    <row r="90" spans="1:11" x14ac:dyDescent="0.3">
      <c r="A90" t="s">
        <v>11</v>
      </c>
      <c r="B90">
        <v>572</v>
      </c>
      <c r="C90" t="s">
        <v>22</v>
      </c>
      <c r="D90" t="s">
        <v>86</v>
      </c>
      <c r="E90">
        <v>1</v>
      </c>
      <c r="F90" s="2">
        <f t="shared" ca="1" si="2"/>
        <v>46162</v>
      </c>
      <c r="G90" s="2">
        <f t="shared" ca="1" si="3"/>
        <v>46175</v>
      </c>
      <c r="H90">
        <f ca="1">NETWORKDAYS((TODAY()+4),VLOOKUP(K90,[1]EDLZDPY!$B$1:$F$65536,5,FALSE))</f>
        <v>25</v>
      </c>
      <c r="I90" t="s">
        <v>220</v>
      </c>
      <c r="J90" t="s">
        <v>407</v>
      </c>
      <c r="K90">
        <v>5901730818475</v>
      </c>
    </row>
    <row r="91" spans="1:11" x14ac:dyDescent="0.3">
      <c r="A91" t="s">
        <v>11</v>
      </c>
      <c r="B91">
        <v>572</v>
      </c>
      <c r="C91" t="s">
        <v>22</v>
      </c>
      <c r="D91" t="s">
        <v>87</v>
      </c>
      <c r="E91">
        <v>1</v>
      </c>
      <c r="F91" s="2">
        <f t="shared" ca="1" si="2"/>
        <v>46162</v>
      </c>
      <c r="G91" s="2">
        <f t="shared" ca="1" si="3"/>
        <v>46175</v>
      </c>
      <c r="H91">
        <f ca="1">NETWORKDAYS((TODAY()+4),VLOOKUP(K91,[1]EDLZDPY!$B$1:$F$65536,5,FALSE))</f>
        <v>25</v>
      </c>
      <c r="I91" t="s">
        <v>221</v>
      </c>
      <c r="J91" t="s">
        <v>408</v>
      </c>
      <c r="K91">
        <v>5901730818093</v>
      </c>
    </row>
    <row r="92" spans="1:11" x14ac:dyDescent="0.3">
      <c r="A92" t="s">
        <v>11</v>
      </c>
      <c r="B92">
        <v>572</v>
      </c>
      <c r="C92" t="s">
        <v>22</v>
      </c>
      <c r="D92" t="s">
        <v>88</v>
      </c>
      <c r="E92">
        <v>1</v>
      </c>
      <c r="F92" s="2">
        <f t="shared" ca="1" si="2"/>
        <v>46162</v>
      </c>
      <c r="G92" s="2">
        <f t="shared" ca="1" si="3"/>
        <v>46175</v>
      </c>
      <c r="H92">
        <f ca="1">NETWORKDAYS((TODAY()+4),VLOOKUP(K92,[1]EDLZDPY!$B$1:$F$65536,5,FALSE))</f>
        <v>25</v>
      </c>
      <c r="I92" t="s">
        <v>222</v>
      </c>
      <c r="J92" t="s">
        <v>409</v>
      </c>
      <c r="K92">
        <v>5901730818253</v>
      </c>
    </row>
    <row r="93" spans="1:11" x14ac:dyDescent="0.3">
      <c r="A93" t="s">
        <v>11</v>
      </c>
      <c r="B93">
        <v>572</v>
      </c>
      <c r="C93" t="s">
        <v>22</v>
      </c>
      <c r="D93" t="s">
        <v>89</v>
      </c>
      <c r="E93">
        <v>1</v>
      </c>
      <c r="F93" s="2">
        <f t="shared" ca="1" si="2"/>
        <v>46162</v>
      </c>
      <c r="G93" s="2">
        <f t="shared" ca="1" si="3"/>
        <v>46175</v>
      </c>
      <c r="H93" t="e">
        <f ca="1">NETWORKDAYS((TODAY()+4),VLOOKUP(K93,[1]EDLZDPY!$B$1:$F$65536,5,FALSE))</f>
        <v>#N/A</v>
      </c>
      <c r="I93" t="s">
        <v>223</v>
      </c>
      <c r="J93" t="s">
        <v>410</v>
      </c>
      <c r="K93">
        <v>5901730818420</v>
      </c>
    </row>
    <row r="94" spans="1:11" x14ac:dyDescent="0.3">
      <c r="A94" t="s">
        <v>11</v>
      </c>
      <c r="B94">
        <v>572</v>
      </c>
      <c r="C94" t="s">
        <v>22</v>
      </c>
      <c r="D94" t="s">
        <v>90</v>
      </c>
      <c r="E94">
        <v>1</v>
      </c>
      <c r="F94" s="2">
        <f t="shared" ca="1" si="2"/>
        <v>46162</v>
      </c>
      <c r="G94" s="2">
        <f t="shared" ca="1" si="3"/>
        <v>46175</v>
      </c>
      <c r="H94">
        <f ca="1">NETWORKDAYS((TODAY()+4),VLOOKUP(K94,[1]EDLZDPY!$B$1:$F$65536,5,FALSE))</f>
        <v>25</v>
      </c>
      <c r="I94" t="s">
        <v>224</v>
      </c>
      <c r="J94" t="s">
        <v>411</v>
      </c>
      <c r="K94">
        <v>5901730818918</v>
      </c>
    </row>
    <row r="95" spans="1:11" x14ac:dyDescent="0.3">
      <c r="A95" t="s">
        <v>11</v>
      </c>
      <c r="B95">
        <v>572</v>
      </c>
      <c r="C95" t="s">
        <v>22</v>
      </c>
      <c r="D95" t="s">
        <v>91</v>
      </c>
      <c r="E95">
        <v>1</v>
      </c>
      <c r="F95" s="2">
        <f t="shared" ca="1" si="2"/>
        <v>46162</v>
      </c>
      <c r="G95" s="2">
        <f t="shared" ca="1" si="3"/>
        <v>46175</v>
      </c>
      <c r="H95">
        <f ca="1">NETWORKDAYS((TODAY()+4),VLOOKUP(K95,[1]EDLZDPY!$B$1:$F$65536,5,FALSE))</f>
        <v>25</v>
      </c>
      <c r="I95" t="s">
        <v>225</v>
      </c>
      <c r="J95" t="s">
        <v>412</v>
      </c>
      <c r="K95">
        <v>5901730818987</v>
      </c>
    </row>
    <row r="96" spans="1:11" x14ac:dyDescent="0.3">
      <c r="A96" t="s">
        <v>11</v>
      </c>
      <c r="B96">
        <v>572</v>
      </c>
      <c r="C96" t="s">
        <v>22</v>
      </c>
      <c r="D96" t="s">
        <v>92</v>
      </c>
      <c r="E96">
        <v>1</v>
      </c>
      <c r="F96" s="2">
        <f t="shared" ca="1" si="2"/>
        <v>46162</v>
      </c>
      <c r="G96" s="2">
        <f t="shared" ca="1" si="3"/>
        <v>46175</v>
      </c>
      <c r="H96">
        <f ca="1">NETWORKDAYS((TODAY()+4),VLOOKUP(K96,[1]EDLZDPY!$B$1:$F$65536,5,FALSE))</f>
        <v>25</v>
      </c>
      <c r="I96" t="s">
        <v>226</v>
      </c>
      <c r="J96" t="s">
        <v>413</v>
      </c>
      <c r="K96">
        <v>5901730818970</v>
      </c>
    </row>
    <row r="97" spans="1:11" x14ac:dyDescent="0.3">
      <c r="A97" t="s">
        <v>11</v>
      </c>
      <c r="B97">
        <v>572</v>
      </c>
      <c r="C97" t="s">
        <v>22</v>
      </c>
      <c r="D97" t="s">
        <v>93</v>
      </c>
      <c r="E97">
        <v>1</v>
      </c>
      <c r="F97" s="2">
        <f t="shared" ca="1" si="2"/>
        <v>46162</v>
      </c>
      <c r="G97" s="2">
        <f t="shared" ca="1" si="3"/>
        <v>46175</v>
      </c>
      <c r="H97">
        <f ca="1">NETWORKDAYS((TODAY()+4),VLOOKUP(K97,[1]EDLZDPY!$B$1:$F$65536,5,FALSE))</f>
        <v>25</v>
      </c>
      <c r="I97" t="s">
        <v>227</v>
      </c>
      <c r="J97" t="s">
        <v>414</v>
      </c>
      <c r="K97">
        <v>5901730818499</v>
      </c>
    </row>
    <row r="98" spans="1:11" x14ac:dyDescent="0.3">
      <c r="A98" t="s">
        <v>11</v>
      </c>
      <c r="B98">
        <v>572</v>
      </c>
      <c r="C98" t="s">
        <v>22</v>
      </c>
      <c r="D98" t="s">
        <v>93</v>
      </c>
      <c r="E98">
        <v>2</v>
      </c>
      <c r="F98" s="2">
        <f t="shared" ca="1" si="2"/>
        <v>46162</v>
      </c>
      <c r="G98" s="2">
        <f t="shared" ca="1" si="3"/>
        <v>46175</v>
      </c>
      <c r="H98">
        <f ca="1">NETWORKDAYS((TODAY()+4),VLOOKUP(K98,[1]EDLZDPY!$B$1:$F$65536,5,FALSE))</f>
        <v>25</v>
      </c>
      <c r="I98" t="s">
        <v>227</v>
      </c>
      <c r="J98" t="s">
        <v>415</v>
      </c>
      <c r="K98">
        <v>5901730818468</v>
      </c>
    </row>
    <row r="99" spans="1:11" x14ac:dyDescent="0.3">
      <c r="A99" t="s">
        <v>11</v>
      </c>
      <c r="B99">
        <v>572</v>
      </c>
      <c r="C99" t="s">
        <v>22</v>
      </c>
      <c r="D99" t="s">
        <v>93</v>
      </c>
      <c r="E99">
        <v>3</v>
      </c>
      <c r="F99" s="2">
        <f t="shared" ca="1" si="2"/>
        <v>46162</v>
      </c>
      <c r="G99" s="2">
        <f t="shared" ca="1" si="3"/>
        <v>46175</v>
      </c>
      <c r="H99">
        <f ca="1">NETWORKDAYS((TODAY()+4),VLOOKUP(K99,[1]EDLZDPY!$B$1:$F$65536,5,FALSE))</f>
        <v>45</v>
      </c>
      <c r="I99" t="s">
        <v>227</v>
      </c>
      <c r="J99" t="s">
        <v>416</v>
      </c>
      <c r="K99">
        <v>5901730818512</v>
      </c>
    </row>
    <row r="100" spans="1:11" x14ac:dyDescent="0.3">
      <c r="A100" t="s">
        <v>11</v>
      </c>
      <c r="B100">
        <v>572</v>
      </c>
      <c r="C100" t="s">
        <v>22</v>
      </c>
      <c r="D100" t="s">
        <v>94</v>
      </c>
      <c r="E100">
        <v>1</v>
      </c>
      <c r="F100" s="2">
        <f t="shared" ca="1" si="2"/>
        <v>46162</v>
      </c>
      <c r="G100" s="2">
        <f t="shared" ca="1" si="3"/>
        <v>46175</v>
      </c>
      <c r="H100">
        <f ca="1">NETWORKDAYS((TODAY()+4),VLOOKUP(K100,[1]EDLZDPY!$B$1:$F$65536,5,FALSE))</f>
        <v>25</v>
      </c>
      <c r="I100" t="s">
        <v>228</v>
      </c>
      <c r="J100" t="s">
        <v>417</v>
      </c>
      <c r="K100">
        <v>5901730818833</v>
      </c>
    </row>
    <row r="101" spans="1:11" x14ac:dyDescent="0.3">
      <c r="A101" t="s">
        <v>11</v>
      </c>
      <c r="B101">
        <v>572</v>
      </c>
      <c r="C101" t="s">
        <v>22</v>
      </c>
      <c r="D101" t="s">
        <v>94</v>
      </c>
      <c r="E101">
        <v>2</v>
      </c>
      <c r="F101" s="2">
        <f t="shared" ca="1" si="2"/>
        <v>46162</v>
      </c>
      <c r="G101" s="2">
        <f t="shared" ca="1" si="3"/>
        <v>46175</v>
      </c>
      <c r="H101">
        <f ca="1">NETWORKDAYS((TODAY()+4),VLOOKUP(K101,[1]EDLZDPY!$B$1:$F$65536,5,FALSE))</f>
        <v>25</v>
      </c>
      <c r="I101" t="s">
        <v>228</v>
      </c>
      <c r="J101" t="s">
        <v>418</v>
      </c>
      <c r="K101">
        <v>5901730818536</v>
      </c>
    </row>
    <row r="102" spans="1:11" x14ac:dyDescent="0.3">
      <c r="A102" t="s">
        <v>11</v>
      </c>
      <c r="B102">
        <v>572</v>
      </c>
      <c r="C102" t="s">
        <v>22</v>
      </c>
      <c r="D102" t="s">
        <v>95</v>
      </c>
      <c r="E102">
        <v>1</v>
      </c>
      <c r="F102" s="2">
        <f t="shared" ca="1" si="2"/>
        <v>46162</v>
      </c>
      <c r="G102" s="2">
        <f t="shared" ca="1" si="3"/>
        <v>46175</v>
      </c>
      <c r="H102">
        <f ca="1">NETWORKDAYS((TODAY()+4),VLOOKUP(K102,[1]EDLZDPY!$B$1:$F$65536,5,FALSE))</f>
        <v>25</v>
      </c>
      <c r="I102" t="s">
        <v>229</v>
      </c>
      <c r="J102" t="s">
        <v>419</v>
      </c>
      <c r="K102">
        <v>5901730818543</v>
      </c>
    </row>
    <row r="103" spans="1:11" x14ac:dyDescent="0.3">
      <c r="A103" t="s">
        <v>11</v>
      </c>
      <c r="B103">
        <v>572</v>
      </c>
      <c r="C103" t="s">
        <v>22</v>
      </c>
      <c r="D103" t="s">
        <v>96</v>
      </c>
      <c r="E103">
        <v>1</v>
      </c>
      <c r="F103" s="2">
        <f t="shared" ca="1" si="2"/>
        <v>46162</v>
      </c>
      <c r="G103" s="2">
        <f t="shared" ca="1" si="3"/>
        <v>46175</v>
      </c>
      <c r="H103">
        <f ca="1">NETWORKDAYS((TODAY()+4),VLOOKUP(K103,[1]EDLZDPY!$B$1:$F$65536,5,FALSE))</f>
        <v>25</v>
      </c>
      <c r="I103" t="s">
        <v>230</v>
      </c>
      <c r="J103" t="s">
        <v>420</v>
      </c>
      <c r="K103">
        <v>5901730819687</v>
      </c>
    </row>
    <row r="104" spans="1:11" x14ac:dyDescent="0.3">
      <c r="A104" t="s">
        <v>11</v>
      </c>
      <c r="B104">
        <v>572</v>
      </c>
      <c r="C104" t="s">
        <v>22</v>
      </c>
      <c r="D104" t="s">
        <v>97</v>
      </c>
      <c r="E104">
        <v>1</v>
      </c>
      <c r="F104" s="2">
        <f t="shared" ca="1" si="2"/>
        <v>46162</v>
      </c>
      <c r="G104" s="2">
        <f t="shared" ca="1" si="3"/>
        <v>46175</v>
      </c>
      <c r="H104">
        <f ca="1">NETWORKDAYS((TODAY()+4),VLOOKUP(K104,[1]EDLZDPY!$B$1:$F$65536,5,FALSE))</f>
        <v>35</v>
      </c>
      <c r="I104" t="s">
        <v>231</v>
      </c>
      <c r="J104" t="s">
        <v>421</v>
      </c>
      <c r="K104">
        <v>5901730819977</v>
      </c>
    </row>
    <row r="105" spans="1:11" x14ac:dyDescent="0.3">
      <c r="A105" t="s">
        <v>11</v>
      </c>
      <c r="B105">
        <v>572</v>
      </c>
      <c r="C105" t="s">
        <v>22</v>
      </c>
      <c r="D105" t="s">
        <v>98</v>
      </c>
      <c r="E105">
        <v>1</v>
      </c>
      <c r="F105" s="2">
        <f t="shared" ca="1" si="2"/>
        <v>46162</v>
      </c>
      <c r="G105" s="2">
        <f t="shared" ca="1" si="3"/>
        <v>46175</v>
      </c>
      <c r="H105" t="e">
        <f ca="1">NETWORKDAYS((TODAY()+4),VLOOKUP(K105,[1]EDLZDPY!$B$1:$F$65536,5,FALSE))</f>
        <v>#N/A</v>
      </c>
      <c r="I105" t="s">
        <v>232</v>
      </c>
      <c r="J105" t="s">
        <v>422</v>
      </c>
      <c r="K105">
        <v>5901730820287</v>
      </c>
    </row>
    <row r="106" spans="1:11" x14ac:dyDescent="0.3">
      <c r="A106" t="s">
        <v>11</v>
      </c>
      <c r="B106">
        <v>572</v>
      </c>
      <c r="C106" t="s">
        <v>22</v>
      </c>
      <c r="D106" t="s">
        <v>99</v>
      </c>
      <c r="E106">
        <v>1</v>
      </c>
      <c r="F106" s="2">
        <f t="shared" ca="1" si="2"/>
        <v>46162</v>
      </c>
      <c r="G106" s="2">
        <f t="shared" ca="1" si="3"/>
        <v>46175</v>
      </c>
      <c r="H106">
        <f ca="1">NETWORKDAYS((TODAY()+4),VLOOKUP(K106,[1]EDLZDPY!$B$1:$F$65536,5,FALSE))</f>
        <v>40</v>
      </c>
      <c r="I106" t="s">
        <v>233</v>
      </c>
      <c r="J106" t="s">
        <v>423</v>
      </c>
      <c r="K106">
        <v>5901730821550</v>
      </c>
    </row>
    <row r="107" spans="1:11" x14ac:dyDescent="0.3">
      <c r="A107" t="s">
        <v>11</v>
      </c>
      <c r="B107">
        <v>572</v>
      </c>
      <c r="C107" t="s">
        <v>22</v>
      </c>
      <c r="D107" t="s">
        <v>100</v>
      </c>
      <c r="E107">
        <v>1</v>
      </c>
      <c r="F107" s="2">
        <f t="shared" ca="1" si="2"/>
        <v>46162</v>
      </c>
      <c r="G107" s="2">
        <f t="shared" ca="1" si="3"/>
        <v>46175</v>
      </c>
      <c r="H107">
        <f ca="1">NETWORKDAYS((TODAY()+4),VLOOKUP(K107,[1]EDLZDPY!$B$1:$F$65536,5,FALSE))</f>
        <v>25</v>
      </c>
      <c r="I107" t="s">
        <v>234</v>
      </c>
      <c r="J107" t="s">
        <v>424</v>
      </c>
      <c r="K107">
        <v>5901730820164</v>
      </c>
    </row>
    <row r="108" spans="1:11" x14ac:dyDescent="0.3">
      <c r="A108" t="s">
        <v>11</v>
      </c>
      <c r="B108">
        <v>572</v>
      </c>
      <c r="C108" t="s">
        <v>22</v>
      </c>
      <c r="D108" t="s">
        <v>100</v>
      </c>
      <c r="E108">
        <v>2</v>
      </c>
      <c r="F108" s="2">
        <f t="shared" ca="1" si="2"/>
        <v>46162</v>
      </c>
      <c r="G108" s="2">
        <f t="shared" ca="1" si="3"/>
        <v>46175</v>
      </c>
      <c r="H108">
        <f ca="1">NETWORKDAYS((TODAY()+4),VLOOKUP(K108,[1]EDLZDPY!$B$1:$F$65536,5,FALSE))</f>
        <v>25</v>
      </c>
      <c r="I108" t="s">
        <v>235</v>
      </c>
      <c r="J108" t="s">
        <v>425</v>
      </c>
      <c r="K108">
        <v>5901730821505</v>
      </c>
    </row>
    <row r="109" spans="1:11" x14ac:dyDescent="0.3">
      <c r="A109" t="s">
        <v>11</v>
      </c>
      <c r="B109">
        <v>572</v>
      </c>
      <c r="C109" t="s">
        <v>22</v>
      </c>
      <c r="D109" t="s">
        <v>100</v>
      </c>
      <c r="E109">
        <v>3</v>
      </c>
      <c r="F109" s="2">
        <f t="shared" ca="1" si="2"/>
        <v>46162</v>
      </c>
      <c r="G109" s="2">
        <f t="shared" ca="1" si="3"/>
        <v>46175</v>
      </c>
      <c r="H109">
        <f ca="1">NETWORKDAYS((TODAY()+4),VLOOKUP(K109,[1]EDLZDPY!$B$1:$F$65536,5,FALSE))</f>
        <v>25</v>
      </c>
      <c r="I109" t="s">
        <v>235</v>
      </c>
      <c r="J109" t="s">
        <v>426</v>
      </c>
      <c r="K109">
        <v>5901730821673</v>
      </c>
    </row>
    <row r="110" spans="1:11" x14ac:dyDescent="0.3">
      <c r="A110" t="s">
        <v>11</v>
      </c>
      <c r="B110">
        <v>572</v>
      </c>
      <c r="C110" t="s">
        <v>22</v>
      </c>
      <c r="D110" t="s">
        <v>101</v>
      </c>
      <c r="E110">
        <v>1</v>
      </c>
      <c r="F110" s="2">
        <f t="shared" ca="1" si="2"/>
        <v>46162</v>
      </c>
      <c r="G110" s="2">
        <f t="shared" ca="1" si="3"/>
        <v>46175</v>
      </c>
      <c r="H110">
        <f ca="1">NETWORKDAYS((TODAY()+4),VLOOKUP(K110,[1]EDLZDPY!$B$1:$F$65536,5,FALSE))</f>
        <v>25</v>
      </c>
      <c r="I110" t="s">
        <v>177</v>
      </c>
      <c r="J110" t="s">
        <v>427</v>
      </c>
      <c r="K110">
        <v>5901730814873</v>
      </c>
    </row>
    <row r="111" spans="1:11" x14ac:dyDescent="0.3">
      <c r="A111" t="s">
        <v>11</v>
      </c>
      <c r="B111">
        <v>572</v>
      </c>
      <c r="C111" t="s">
        <v>22</v>
      </c>
      <c r="D111" t="s">
        <v>102</v>
      </c>
      <c r="E111">
        <v>1</v>
      </c>
      <c r="F111" s="2">
        <f t="shared" ca="1" si="2"/>
        <v>46162</v>
      </c>
      <c r="G111" s="2">
        <f t="shared" ca="1" si="3"/>
        <v>46175</v>
      </c>
      <c r="H111">
        <f ca="1">NETWORKDAYS((TODAY()+4),VLOOKUP(K111,[1]EDLZDPY!$B$1:$F$65536,5,FALSE))</f>
        <v>25</v>
      </c>
      <c r="I111" t="s">
        <v>189</v>
      </c>
      <c r="J111" t="s">
        <v>428</v>
      </c>
      <c r="K111">
        <v>5901730822588</v>
      </c>
    </row>
    <row r="112" spans="1:11" x14ac:dyDescent="0.3">
      <c r="A112" t="s">
        <v>12</v>
      </c>
      <c r="B112">
        <v>572</v>
      </c>
      <c r="C112" t="s">
        <v>22</v>
      </c>
      <c r="D112" t="s">
        <v>23</v>
      </c>
      <c r="E112" t="s">
        <v>150</v>
      </c>
      <c r="F112" s="2">
        <f t="shared" ca="1" si="2"/>
        <v>46162</v>
      </c>
      <c r="G112" s="2">
        <f t="shared" ca="1" si="3"/>
        <v>46175</v>
      </c>
      <c r="H112" t="e">
        <f ca="1">NETWORKDAYS((TODAY()+4),VLOOKUP(K112,[1]EDLZDPY!$B$1:$F$65536,5,FALSE))</f>
        <v>#N/A</v>
      </c>
      <c r="I112" t="s">
        <v>151</v>
      </c>
      <c r="J112" t="s">
        <v>319</v>
      </c>
      <c r="K112">
        <v>0</v>
      </c>
    </row>
    <row r="113" spans="1:11" x14ac:dyDescent="0.3">
      <c r="A113" t="s">
        <v>12</v>
      </c>
      <c r="B113">
        <v>572</v>
      </c>
      <c r="C113" t="s">
        <v>22</v>
      </c>
      <c r="D113" t="s">
        <v>24</v>
      </c>
      <c r="E113">
        <v>33</v>
      </c>
      <c r="F113" s="2">
        <f t="shared" ca="1" si="2"/>
        <v>46162</v>
      </c>
      <c r="G113" s="2">
        <f t="shared" ca="1" si="3"/>
        <v>46175</v>
      </c>
      <c r="H113">
        <f ca="1">NETWORKDAYS((TODAY()+4),VLOOKUP(K113,[1]EDLZDPY!$B$1:$F$65536,5,FALSE))</f>
        <v>30</v>
      </c>
      <c r="I113" t="s">
        <v>152</v>
      </c>
      <c r="J113" t="s">
        <v>429</v>
      </c>
      <c r="K113">
        <v>5901730802726</v>
      </c>
    </row>
    <row r="114" spans="1:11" x14ac:dyDescent="0.3">
      <c r="A114" t="s">
        <v>12</v>
      </c>
      <c r="B114">
        <v>572</v>
      </c>
      <c r="C114" t="s">
        <v>22</v>
      </c>
      <c r="D114" t="s">
        <v>24</v>
      </c>
      <c r="E114">
        <v>41</v>
      </c>
      <c r="F114" s="2">
        <f t="shared" ca="1" si="2"/>
        <v>46162</v>
      </c>
      <c r="G114" s="2">
        <f t="shared" ca="1" si="3"/>
        <v>46175</v>
      </c>
      <c r="H114" t="e">
        <f ca="1">NETWORKDAYS((TODAY()+4),VLOOKUP(K114,[1]EDLZDPY!$B$1:$F$65536,5,FALSE))</f>
        <v>#N/A</v>
      </c>
      <c r="I114" t="s">
        <v>236</v>
      </c>
      <c r="J114" t="s">
        <v>430</v>
      </c>
      <c r="K114">
        <v>5906598659857</v>
      </c>
    </row>
    <row r="115" spans="1:11" x14ac:dyDescent="0.3">
      <c r="A115" t="s">
        <v>12</v>
      </c>
      <c r="B115">
        <v>572</v>
      </c>
      <c r="C115" t="s">
        <v>22</v>
      </c>
      <c r="D115" t="s">
        <v>24</v>
      </c>
      <c r="E115">
        <v>59</v>
      </c>
      <c r="F115" s="2">
        <f t="shared" ca="1" si="2"/>
        <v>46162</v>
      </c>
      <c r="G115" s="2">
        <f t="shared" ca="1" si="3"/>
        <v>46175</v>
      </c>
      <c r="H115">
        <f ca="1">NETWORKDAYS((TODAY()+4),VLOOKUP(K115,[1]EDLZDPY!$B$1:$F$65536,5,FALSE))</f>
        <v>25</v>
      </c>
      <c r="I115" t="s">
        <v>152</v>
      </c>
      <c r="J115" t="s">
        <v>320</v>
      </c>
      <c r="K115">
        <v>5901730802658</v>
      </c>
    </row>
    <row r="116" spans="1:11" x14ac:dyDescent="0.3">
      <c r="A116" t="s">
        <v>12</v>
      </c>
      <c r="B116">
        <v>572</v>
      </c>
      <c r="C116" t="s">
        <v>22</v>
      </c>
      <c r="D116" t="s">
        <v>24</v>
      </c>
      <c r="E116">
        <v>66</v>
      </c>
      <c r="F116" s="2">
        <f t="shared" ca="1" si="2"/>
        <v>46162</v>
      </c>
      <c r="G116" s="2">
        <f t="shared" ca="1" si="3"/>
        <v>46175</v>
      </c>
      <c r="H116" t="e">
        <f ca="1">NETWORKDAYS((TODAY()+4),VLOOKUP(K116,[1]EDLZDPY!$B$1:$F$65536,5,FALSE))</f>
        <v>#N/A</v>
      </c>
      <c r="I116" t="s">
        <v>237</v>
      </c>
      <c r="J116" t="s">
        <v>431</v>
      </c>
      <c r="K116">
        <v>5901730803143</v>
      </c>
    </row>
    <row r="117" spans="1:11" x14ac:dyDescent="0.3">
      <c r="A117" t="s">
        <v>12</v>
      </c>
      <c r="B117">
        <v>572</v>
      </c>
      <c r="C117" t="s">
        <v>22</v>
      </c>
      <c r="D117" t="s">
        <v>24</v>
      </c>
      <c r="E117">
        <v>90</v>
      </c>
      <c r="F117" s="2">
        <f t="shared" ca="1" si="2"/>
        <v>46162</v>
      </c>
      <c r="G117" s="2">
        <f t="shared" ca="1" si="3"/>
        <v>46175</v>
      </c>
      <c r="H117" t="e">
        <f ca="1">NETWORKDAYS((TODAY()+4),VLOOKUP(K117,[1]EDLZDPY!$B$1:$F$65536,5,FALSE))</f>
        <v>#N/A</v>
      </c>
      <c r="I117" t="s">
        <v>238</v>
      </c>
      <c r="J117" t="s">
        <v>432</v>
      </c>
      <c r="K117">
        <v>5901730802931</v>
      </c>
    </row>
    <row r="118" spans="1:11" x14ac:dyDescent="0.3">
      <c r="A118" t="s">
        <v>12</v>
      </c>
      <c r="B118">
        <v>572</v>
      </c>
      <c r="C118" t="s">
        <v>22</v>
      </c>
      <c r="D118" t="s">
        <v>25</v>
      </c>
      <c r="E118">
        <v>1</v>
      </c>
      <c r="F118" s="2">
        <f t="shared" ca="1" si="2"/>
        <v>46162</v>
      </c>
      <c r="G118" s="2">
        <f t="shared" ca="1" si="3"/>
        <v>46175</v>
      </c>
      <c r="H118">
        <f ca="1">NETWORKDAYS((TODAY()+4),VLOOKUP(K118,[1]EDLZDPY!$B$1:$F$65536,5,FALSE))</f>
        <v>25</v>
      </c>
      <c r="I118" t="s">
        <v>239</v>
      </c>
      <c r="J118" t="s">
        <v>321</v>
      </c>
      <c r="K118">
        <v>5901730810158</v>
      </c>
    </row>
    <row r="119" spans="1:11" x14ac:dyDescent="0.3">
      <c r="A119" t="s">
        <v>12</v>
      </c>
      <c r="B119">
        <v>572</v>
      </c>
      <c r="C119" t="s">
        <v>22</v>
      </c>
      <c r="D119" t="s">
        <v>25</v>
      </c>
      <c r="E119">
        <v>8</v>
      </c>
      <c r="F119" s="2">
        <f t="shared" ca="1" si="2"/>
        <v>46162</v>
      </c>
      <c r="G119" s="2">
        <f t="shared" ca="1" si="3"/>
        <v>46175</v>
      </c>
      <c r="H119">
        <f ca="1">NETWORKDAYS((TODAY()+4),VLOOKUP(K119,[1]EDLZDPY!$B$1:$F$65536,5,FALSE))</f>
        <v>35</v>
      </c>
      <c r="I119" t="s">
        <v>216</v>
      </c>
      <c r="J119" t="s">
        <v>433</v>
      </c>
      <c r="K119">
        <v>5901730818680</v>
      </c>
    </row>
    <row r="120" spans="1:11" x14ac:dyDescent="0.3">
      <c r="A120" t="s">
        <v>12</v>
      </c>
      <c r="B120">
        <v>572</v>
      </c>
      <c r="C120" t="s">
        <v>22</v>
      </c>
      <c r="D120" t="s">
        <v>26</v>
      </c>
      <c r="E120">
        <v>2</v>
      </c>
      <c r="F120" s="2">
        <f t="shared" ca="1" si="2"/>
        <v>46162</v>
      </c>
      <c r="G120" s="2">
        <f t="shared" ca="1" si="3"/>
        <v>46175</v>
      </c>
      <c r="H120">
        <f ca="1">NETWORKDAYS((TODAY()+4),VLOOKUP(K120,[1]EDLZDPY!$B$1:$F$65536,5,FALSE))</f>
        <v>30</v>
      </c>
      <c r="I120" t="s">
        <v>156</v>
      </c>
      <c r="J120" t="s">
        <v>324</v>
      </c>
      <c r="K120">
        <v>5901730805680</v>
      </c>
    </row>
    <row r="121" spans="1:11" x14ac:dyDescent="0.3">
      <c r="A121" t="s">
        <v>12</v>
      </c>
      <c r="B121">
        <v>572</v>
      </c>
      <c r="C121" t="s">
        <v>22</v>
      </c>
      <c r="D121" t="s">
        <v>27</v>
      </c>
      <c r="E121">
        <v>1</v>
      </c>
      <c r="F121" s="2">
        <f t="shared" ca="1" si="2"/>
        <v>46162</v>
      </c>
      <c r="G121" s="2">
        <f t="shared" ca="1" si="3"/>
        <v>46175</v>
      </c>
      <c r="H121">
        <f ca="1">NETWORKDAYS((TODAY()+4),VLOOKUP(K121,[1]EDLZDPY!$B$1:$F$65536,5,FALSE))</f>
        <v>25</v>
      </c>
      <c r="I121" t="s">
        <v>157</v>
      </c>
      <c r="J121" t="s">
        <v>325</v>
      </c>
      <c r="K121">
        <v>5901730806083</v>
      </c>
    </row>
    <row r="122" spans="1:11" x14ac:dyDescent="0.3">
      <c r="A122" t="s">
        <v>12</v>
      </c>
      <c r="B122">
        <v>572</v>
      </c>
      <c r="C122" t="s">
        <v>22</v>
      </c>
      <c r="D122" t="s">
        <v>28</v>
      </c>
      <c r="E122">
        <v>2</v>
      </c>
      <c r="F122" s="2">
        <f t="shared" ca="1" si="2"/>
        <v>46162</v>
      </c>
      <c r="G122" s="2">
        <f t="shared" ca="1" si="3"/>
        <v>46175</v>
      </c>
      <c r="H122">
        <f ca="1">NETWORKDAYS((TODAY()+4),VLOOKUP(K122,[1]EDLZDPY!$B$1:$F$65536,5,FALSE))</f>
        <v>25</v>
      </c>
      <c r="I122" t="s">
        <v>158</v>
      </c>
      <c r="J122" t="s">
        <v>326</v>
      </c>
      <c r="K122">
        <v>5901730804041</v>
      </c>
    </row>
    <row r="123" spans="1:11" x14ac:dyDescent="0.3">
      <c r="A123" t="s">
        <v>12</v>
      </c>
      <c r="B123">
        <v>572</v>
      </c>
      <c r="C123" t="s">
        <v>22</v>
      </c>
      <c r="D123" t="s">
        <v>103</v>
      </c>
      <c r="E123">
        <v>1</v>
      </c>
      <c r="F123" s="2">
        <f t="shared" ca="1" si="2"/>
        <v>46162</v>
      </c>
      <c r="G123" s="2">
        <f t="shared" ca="1" si="3"/>
        <v>46175</v>
      </c>
      <c r="H123" t="e">
        <f ca="1">NETWORKDAYS((TODAY()+4),VLOOKUP(K123,[1]EDLZDPY!$B$1:$F$65536,5,FALSE))</f>
        <v>#N/A</v>
      </c>
      <c r="I123" t="s">
        <v>240</v>
      </c>
      <c r="J123" t="s">
        <v>434</v>
      </c>
      <c r="K123">
        <v>5901730805932</v>
      </c>
    </row>
    <row r="124" spans="1:11" x14ac:dyDescent="0.3">
      <c r="A124" t="s">
        <v>12</v>
      </c>
      <c r="B124">
        <v>572</v>
      </c>
      <c r="C124" t="s">
        <v>22</v>
      </c>
      <c r="D124" t="s">
        <v>30</v>
      </c>
      <c r="E124">
        <v>2</v>
      </c>
      <c r="F124" s="2">
        <f t="shared" ca="1" si="2"/>
        <v>46162</v>
      </c>
      <c r="G124" s="2">
        <f t="shared" ca="1" si="3"/>
        <v>46175</v>
      </c>
      <c r="H124">
        <f ca="1">NETWORKDAYS((TODAY()+4),VLOOKUP(K124,[1]EDLZDPY!$B$1:$F$65536,5,FALSE))</f>
        <v>25</v>
      </c>
      <c r="I124" t="s">
        <v>160</v>
      </c>
      <c r="J124" t="s">
        <v>329</v>
      </c>
      <c r="K124">
        <v>5901730806663</v>
      </c>
    </row>
    <row r="125" spans="1:11" x14ac:dyDescent="0.3">
      <c r="A125" t="s">
        <v>12</v>
      </c>
      <c r="B125">
        <v>572</v>
      </c>
      <c r="C125" t="s">
        <v>22</v>
      </c>
      <c r="D125" t="s">
        <v>30</v>
      </c>
      <c r="E125">
        <v>5</v>
      </c>
      <c r="F125" s="2">
        <f t="shared" ca="1" si="2"/>
        <v>46162</v>
      </c>
      <c r="G125" s="2">
        <f t="shared" ca="1" si="3"/>
        <v>46175</v>
      </c>
      <c r="H125">
        <f ca="1">NETWORKDAYS((TODAY()+4),VLOOKUP(K125,[1]EDLZDPY!$B$1:$F$65536,5,FALSE))</f>
        <v>35</v>
      </c>
      <c r="I125" t="s">
        <v>160</v>
      </c>
      <c r="J125" t="s">
        <v>330</v>
      </c>
      <c r="K125">
        <v>5901730822762</v>
      </c>
    </row>
    <row r="126" spans="1:11" x14ac:dyDescent="0.3">
      <c r="A126" t="s">
        <v>12</v>
      </c>
      <c r="B126">
        <v>572</v>
      </c>
      <c r="C126" t="s">
        <v>22</v>
      </c>
      <c r="D126" t="s">
        <v>30</v>
      </c>
      <c r="E126">
        <v>6</v>
      </c>
      <c r="F126" s="2">
        <f t="shared" ca="1" si="2"/>
        <v>46162</v>
      </c>
      <c r="G126" s="2">
        <f t="shared" ca="1" si="3"/>
        <v>46175</v>
      </c>
      <c r="H126">
        <f ca="1">NETWORKDAYS((TODAY()+4),VLOOKUP(K126,[1]EDLZDPY!$B$1:$F$65536,5,FALSE))</f>
        <v>25</v>
      </c>
      <c r="I126" t="s">
        <v>160</v>
      </c>
      <c r="J126" t="s">
        <v>331</v>
      </c>
      <c r="K126">
        <v>5901730823073</v>
      </c>
    </row>
    <row r="127" spans="1:11" x14ac:dyDescent="0.3">
      <c r="A127" t="s">
        <v>12</v>
      </c>
      <c r="B127">
        <v>572</v>
      </c>
      <c r="C127" t="s">
        <v>22</v>
      </c>
      <c r="D127" t="s">
        <v>104</v>
      </c>
      <c r="E127">
        <v>1</v>
      </c>
      <c r="F127" s="2">
        <f t="shared" ca="1" si="2"/>
        <v>46162</v>
      </c>
      <c r="G127" s="2">
        <f t="shared" ca="1" si="3"/>
        <v>46175</v>
      </c>
      <c r="H127" t="e">
        <f ca="1">NETWORKDAYS((TODAY()+4),VLOOKUP(K127,[1]EDLZDPY!$B$1:$F$65536,5,FALSE))</f>
        <v>#N/A</v>
      </c>
      <c r="I127" t="s">
        <v>241</v>
      </c>
      <c r="J127" t="s">
        <v>435</v>
      </c>
      <c r="K127">
        <v>5901730806441</v>
      </c>
    </row>
    <row r="128" spans="1:11" x14ac:dyDescent="0.3">
      <c r="A128" t="s">
        <v>12</v>
      </c>
      <c r="B128">
        <v>572</v>
      </c>
      <c r="C128" t="s">
        <v>22</v>
      </c>
      <c r="D128" t="s">
        <v>33</v>
      </c>
      <c r="E128">
        <v>1</v>
      </c>
      <c r="F128" s="2">
        <f t="shared" ca="1" si="2"/>
        <v>46162</v>
      </c>
      <c r="G128" s="2">
        <f t="shared" ca="1" si="3"/>
        <v>46175</v>
      </c>
      <c r="H128">
        <f ca="1">NETWORKDAYS((TODAY()+4),VLOOKUP(K128,[1]EDLZDPY!$B$1:$F$65536,5,FALSE))</f>
        <v>45</v>
      </c>
      <c r="I128" t="s">
        <v>163</v>
      </c>
      <c r="J128" t="s">
        <v>334</v>
      </c>
      <c r="K128">
        <v>5901730817270</v>
      </c>
    </row>
    <row r="129" spans="1:11" x14ac:dyDescent="0.3">
      <c r="A129" t="s">
        <v>12</v>
      </c>
      <c r="B129">
        <v>572</v>
      </c>
      <c r="C129" t="s">
        <v>22</v>
      </c>
      <c r="D129" t="s">
        <v>34</v>
      </c>
      <c r="E129">
        <v>5</v>
      </c>
      <c r="F129" s="2">
        <f t="shared" ca="1" si="2"/>
        <v>46162</v>
      </c>
      <c r="G129" s="2">
        <f t="shared" ca="1" si="3"/>
        <v>46175</v>
      </c>
      <c r="H129">
        <f ca="1">NETWORKDAYS((TODAY()+4),VLOOKUP(K129,[1]EDLZDPY!$B$1:$F$65536,5,FALSE))</f>
        <v>25</v>
      </c>
      <c r="I129" t="s">
        <v>164</v>
      </c>
      <c r="J129" t="s">
        <v>340</v>
      </c>
      <c r="K129">
        <v>5901730822847</v>
      </c>
    </row>
    <row r="130" spans="1:11" x14ac:dyDescent="0.3">
      <c r="A130" t="s">
        <v>12</v>
      </c>
      <c r="B130">
        <v>572</v>
      </c>
      <c r="C130" t="s">
        <v>22</v>
      </c>
      <c r="D130" t="s">
        <v>34</v>
      </c>
      <c r="E130">
        <v>6</v>
      </c>
      <c r="F130" s="2">
        <f t="shared" ca="1" si="2"/>
        <v>46162</v>
      </c>
      <c r="G130" s="2">
        <f t="shared" ca="1" si="3"/>
        <v>46175</v>
      </c>
      <c r="H130">
        <f ca="1">NETWORKDAYS((TODAY()+4),VLOOKUP(K130,[1]EDLZDPY!$B$1:$F$65536,5,FALSE))</f>
        <v>25</v>
      </c>
      <c r="I130" t="s">
        <v>164</v>
      </c>
      <c r="J130" t="s">
        <v>341</v>
      </c>
      <c r="K130">
        <v>5901730822854</v>
      </c>
    </row>
    <row r="131" spans="1:11" x14ac:dyDescent="0.3">
      <c r="A131" t="s">
        <v>12</v>
      </c>
      <c r="B131">
        <v>572</v>
      </c>
      <c r="C131" t="s">
        <v>22</v>
      </c>
      <c r="D131" t="s">
        <v>34</v>
      </c>
      <c r="E131">
        <v>7</v>
      </c>
      <c r="F131" s="2">
        <f t="shared" ref="F131:F194" ca="1" si="4">TODAY()+1</f>
        <v>46162</v>
      </c>
      <c r="G131" s="2">
        <f t="shared" ref="G131:G194" ca="1" si="5">TODAY()+14</f>
        <v>46175</v>
      </c>
      <c r="H131">
        <f ca="1">NETWORKDAYS((TODAY()+4),VLOOKUP(K131,[1]EDLZDPY!$B$1:$F$65536,5,FALSE))</f>
        <v>25</v>
      </c>
      <c r="I131" t="s">
        <v>164</v>
      </c>
      <c r="J131" t="s">
        <v>342</v>
      </c>
      <c r="K131">
        <v>5901730822861</v>
      </c>
    </row>
    <row r="132" spans="1:11" x14ac:dyDescent="0.3">
      <c r="A132" t="s">
        <v>12</v>
      </c>
      <c r="B132">
        <v>572</v>
      </c>
      <c r="C132" t="s">
        <v>22</v>
      </c>
      <c r="D132" t="s">
        <v>35</v>
      </c>
      <c r="E132">
        <v>1</v>
      </c>
      <c r="F132" s="2">
        <f t="shared" ca="1" si="4"/>
        <v>46162</v>
      </c>
      <c r="G132" s="2">
        <f t="shared" ca="1" si="5"/>
        <v>46175</v>
      </c>
      <c r="H132">
        <f ca="1">NETWORKDAYS((TODAY()+4),VLOOKUP(K132,[1]EDLZDPY!$B$1:$F$65536,5,FALSE))</f>
        <v>55</v>
      </c>
      <c r="I132" t="s">
        <v>165</v>
      </c>
      <c r="J132" t="s">
        <v>343</v>
      </c>
      <c r="K132">
        <v>5901730820560</v>
      </c>
    </row>
    <row r="133" spans="1:11" x14ac:dyDescent="0.3">
      <c r="A133" t="s">
        <v>12</v>
      </c>
      <c r="B133">
        <v>572</v>
      </c>
      <c r="C133" t="s">
        <v>22</v>
      </c>
      <c r="D133" t="s">
        <v>35</v>
      </c>
      <c r="E133">
        <v>2</v>
      </c>
      <c r="F133" s="2">
        <f t="shared" ca="1" si="4"/>
        <v>46162</v>
      </c>
      <c r="G133" s="2">
        <f t="shared" ca="1" si="5"/>
        <v>46175</v>
      </c>
      <c r="H133">
        <f ca="1">NETWORKDAYS((TODAY()+4),VLOOKUP(K133,[1]EDLZDPY!$B$1:$F$65536,5,FALSE))</f>
        <v>55</v>
      </c>
      <c r="I133" t="s">
        <v>165</v>
      </c>
      <c r="J133" t="s">
        <v>344</v>
      </c>
      <c r="K133">
        <v>5901730820553</v>
      </c>
    </row>
    <row r="134" spans="1:11" x14ac:dyDescent="0.3">
      <c r="A134" t="s">
        <v>12</v>
      </c>
      <c r="B134">
        <v>572</v>
      </c>
      <c r="C134" t="s">
        <v>22</v>
      </c>
      <c r="D134" t="s">
        <v>35</v>
      </c>
      <c r="E134">
        <v>3</v>
      </c>
      <c r="F134" s="2">
        <f t="shared" ca="1" si="4"/>
        <v>46162</v>
      </c>
      <c r="G134" s="2">
        <f t="shared" ca="1" si="5"/>
        <v>46175</v>
      </c>
      <c r="H134">
        <f ca="1">NETWORKDAYS((TODAY()+4),VLOOKUP(K134,[1]EDLZDPY!$B$1:$F$65536,5,FALSE))</f>
        <v>55</v>
      </c>
      <c r="I134" t="s">
        <v>165</v>
      </c>
      <c r="J134" t="s">
        <v>345</v>
      </c>
      <c r="K134">
        <v>5901730820546</v>
      </c>
    </row>
    <row r="135" spans="1:11" x14ac:dyDescent="0.3">
      <c r="A135" t="s">
        <v>12</v>
      </c>
      <c r="B135">
        <v>572</v>
      </c>
      <c r="C135" t="s">
        <v>22</v>
      </c>
      <c r="D135" t="s">
        <v>36</v>
      </c>
      <c r="E135">
        <v>1</v>
      </c>
      <c r="F135" s="2">
        <f t="shared" ca="1" si="4"/>
        <v>46162</v>
      </c>
      <c r="G135" s="2">
        <f t="shared" ca="1" si="5"/>
        <v>46175</v>
      </c>
      <c r="H135">
        <f ca="1">NETWORKDAYS((TODAY()+4),VLOOKUP(K135,[1]EDLZDPY!$B$1:$F$65536,5,FALSE))</f>
        <v>25</v>
      </c>
      <c r="I135" t="s">
        <v>166</v>
      </c>
      <c r="J135" t="s">
        <v>346</v>
      </c>
      <c r="K135">
        <v>5901730822953</v>
      </c>
    </row>
    <row r="136" spans="1:11" x14ac:dyDescent="0.3">
      <c r="A136" t="s">
        <v>12</v>
      </c>
      <c r="B136">
        <v>572</v>
      </c>
      <c r="C136" t="s">
        <v>22</v>
      </c>
      <c r="D136" t="s">
        <v>37</v>
      </c>
      <c r="E136">
        <v>1</v>
      </c>
      <c r="F136" s="2">
        <f t="shared" ca="1" si="4"/>
        <v>46162</v>
      </c>
      <c r="G136" s="2">
        <f t="shared" ca="1" si="5"/>
        <v>46175</v>
      </c>
      <c r="H136">
        <f ca="1">NETWORKDAYS((TODAY()+4),VLOOKUP(K136,[1]EDLZDPY!$B$1:$F$65536,5,FALSE))</f>
        <v>25</v>
      </c>
      <c r="I136" t="s">
        <v>167</v>
      </c>
      <c r="J136" t="s">
        <v>347</v>
      </c>
      <c r="K136">
        <v>5901730817850</v>
      </c>
    </row>
    <row r="137" spans="1:11" x14ac:dyDescent="0.3">
      <c r="A137" t="s">
        <v>12</v>
      </c>
      <c r="B137">
        <v>572</v>
      </c>
      <c r="C137" t="s">
        <v>22</v>
      </c>
      <c r="D137" t="s">
        <v>39</v>
      </c>
      <c r="E137">
        <v>1</v>
      </c>
      <c r="F137" s="2">
        <f t="shared" ca="1" si="4"/>
        <v>46162</v>
      </c>
      <c r="G137" s="2">
        <f t="shared" ca="1" si="5"/>
        <v>46175</v>
      </c>
      <c r="H137">
        <f ca="1">NETWORKDAYS((TODAY()+4),VLOOKUP(K137,[1]EDLZDPY!$B$1:$F$65536,5,FALSE))</f>
        <v>25</v>
      </c>
      <c r="I137" t="s">
        <v>242</v>
      </c>
      <c r="J137" t="s">
        <v>349</v>
      </c>
      <c r="K137">
        <v>5901730806342</v>
      </c>
    </row>
    <row r="138" spans="1:11" x14ac:dyDescent="0.3">
      <c r="A138" t="s">
        <v>12</v>
      </c>
      <c r="B138">
        <v>572</v>
      </c>
      <c r="C138" t="s">
        <v>22</v>
      </c>
      <c r="D138" t="s">
        <v>41</v>
      </c>
      <c r="E138">
        <v>4</v>
      </c>
      <c r="F138" s="2">
        <f t="shared" ca="1" si="4"/>
        <v>46162</v>
      </c>
      <c r="G138" s="2">
        <f t="shared" ca="1" si="5"/>
        <v>46175</v>
      </c>
      <c r="H138" t="e">
        <f ca="1">NETWORKDAYS((TODAY()+4),VLOOKUP(K138,[1]EDLZDPY!$B$1:$F$65536,5,FALSE))</f>
        <v>#N/A</v>
      </c>
      <c r="I138" t="s">
        <v>243</v>
      </c>
      <c r="J138" t="s">
        <v>436</v>
      </c>
      <c r="K138">
        <v>5901730807547</v>
      </c>
    </row>
    <row r="139" spans="1:11" x14ac:dyDescent="0.3">
      <c r="A139" t="s">
        <v>12</v>
      </c>
      <c r="B139">
        <v>572</v>
      </c>
      <c r="C139" t="s">
        <v>22</v>
      </c>
      <c r="D139" t="s">
        <v>41</v>
      </c>
      <c r="E139">
        <v>5</v>
      </c>
      <c r="F139" s="2">
        <f t="shared" ca="1" si="4"/>
        <v>46162</v>
      </c>
      <c r="G139" s="2">
        <f t="shared" ca="1" si="5"/>
        <v>46175</v>
      </c>
      <c r="H139">
        <f ca="1">NETWORKDAYS((TODAY()+4),VLOOKUP(K139,[1]EDLZDPY!$B$1:$F$65536,5,FALSE))</f>
        <v>25</v>
      </c>
      <c r="I139" t="s">
        <v>244</v>
      </c>
      <c r="J139" t="s">
        <v>437</v>
      </c>
      <c r="K139">
        <v>5901730805918</v>
      </c>
    </row>
    <row r="140" spans="1:11" x14ac:dyDescent="0.3">
      <c r="A140" t="s">
        <v>12</v>
      </c>
      <c r="B140">
        <v>572</v>
      </c>
      <c r="C140" t="s">
        <v>22</v>
      </c>
      <c r="D140" t="s">
        <v>41</v>
      </c>
      <c r="E140">
        <v>9</v>
      </c>
      <c r="F140" s="2">
        <f t="shared" ca="1" si="4"/>
        <v>46162</v>
      </c>
      <c r="G140" s="2">
        <f t="shared" ca="1" si="5"/>
        <v>46175</v>
      </c>
      <c r="H140" t="e">
        <f ca="1">NETWORKDAYS((TODAY()+4),VLOOKUP(K140,[1]EDLZDPY!$B$1:$F$65536,5,FALSE))</f>
        <v>#N/A</v>
      </c>
      <c r="I140" t="s">
        <v>245</v>
      </c>
      <c r="J140" t="s">
        <v>438</v>
      </c>
      <c r="K140">
        <v>5901730807660</v>
      </c>
    </row>
    <row r="141" spans="1:11" x14ac:dyDescent="0.3">
      <c r="A141" t="s">
        <v>12</v>
      </c>
      <c r="B141">
        <v>572</v>
      </c>
      <c r="C141" t="s">
        <v>22</v>
      </c>
      <c r="D141" t="s">
        <v>41</v>
      </c>
      <c r="E141">
        <v>11</v>
      </c>
      <c r="F141" s="2">
        <f t="shared" ca="1" si="4"/>
        <v>46162</v>
      </c>
      <c r="G141" s="2">
        <f t="shared" ca="1" si="5"/>
        <v>46175</v>
      </c>
      <c r="H141" t="e">
        <f ca="1">NETWORKDAYS((TODAY()+4),VLOOKUP(K141,[1]EDLZDPY!$B$1:$F$65536,5,FALSE))</f>
        <v>#N/A</v>
      </c>
      <c r="I141" t="s">
        <v>246</v>
      </c>
      <c r="J141" t="s">
        <v>439</v>
      </c>
      <c r="K141">
        <v>5901730809084</v>
      </c>
    </row>
    <row r="142" spans="1:11" x14ac:dyDescent="0.3">
      <c r="A142" t="s">
        <v>12</v>
      </c>
      <c r="B142">
        <v>572</v>
      </c>
      <c r="C142" t="s">
        <v>22</v>
      </c>
      <c r="D142" t="s">
        <v>41</v>
      </c>
      <c r="E142">
        <v>15</v>
      </c>
      <c r="F142" s="2">
        <f t="shared" ca="1" si="4"/>
        <v>46162</v>
      </c>
      <c r="G142" s="2">
        <f t="shared" ca="1" si="5"/>
        <v>46175</v>
      </c>
      <c r="H142">
        <f ca="1">NETWORKDAYS((TODAY()+4),VLOOKUP(K142,[1]EDLZDPY!$B$1:$F$65536,5,FALSE))</f>
        <v>25</v>
      </c>
      <c r="I142" t="s">
        <v>247</v>
      </c>
      <c r="J142" t="s">
        <v>440</v>
      </c>
      <c r="K142">
        <v>5901730805895</v>
      </c>
    </row>
    <row r="143" spans="1:11" x14ac:dyDescent="0.3">
      <c r="A143" t="s">
        <v>12</v>
      </c>
      <c r="B143">
        <v>572</v>
      </c>
      <c r="C143" t="s">
        <v>22</v>
      </c>
      <c r="D143" t="s">
        <v>41</v>
      </c>
      <c r="E143">
        <v>26</v>
      </c>
      <c r="F143" s="2">
        <f t="shared" ca="1" si="4"/>
        <v>46162</v>
      </c>
      <c r="G143" s="2">
        <f t="shared" ca="1" si="5"/>
        <v>46175</v>
      </c>
      <c r="H143" t="e">
        <f ca="1">NETWORKDAYS((TODAY()+4),VLOOKUP(K143,[1]EDLZDPY!$B$1:$F$65536,5,FALSE))</f>
        <v>#N/A</v>
      </c>
      <c r="I143" t="s">
        <v>248</v>
      </c>
      <c r="J143" t="s">
        <v>441</v>
      </c>
      <c r="K143">
        <v>5901730808117</v>
      </c>
    </row>
    <row r="144" spans="1:11" x14ac:dyDescent="0.3">
      <c r="A144" t="s">
        <v>12</v>
      </c>
      <c r="B144">
        <v>572</v>
      </c>
      <c r="C144" t="s">
        <v>22</v>
      </c>
      <c r="D144" t="s">
        <v>41</v>
      </c>
      <c r="E144">
        <v>34</v>
      </c>
      <c r="F144" s="2">
        <f t="shared" ca="1" si="4"/>
        <v>46162</v>
      </c>
      <c r="G144" s="2">
        <f t="shared" ca="1" si="5"/>
        <v>46175</v>
      </c>
      <c r="H144">
        <f ca="1">NETWORKDAYS((TODAY()+4),VLOOKUP(K144,[1]EDLZDPY!$B$1:$F$65536,5,FALSE))</f>
        <v>45</v>
      </c>
      <c r="I144" t="s">
        <v>172</v>
      </c>
      <c r="J144" t="s">
        <v>352</v>
      </c>
      <c r="K144">
        <v>5901730808773</v>
      </c>
    </row>
    <row r="145" spans="1:11" x14ac:dyDescent="0.3">
      <c r="A145" t="s">
        <v>12</v>
      </c>
      <c r="B145">
        <v>572</v>
      </c>
      <c r="C145" t="s">
        <v>22</v>
      </c>
      <c r="D145" t="s">
        <v>41</v>
      </c>
      <c r="E145">
        <v>54</v>
      </c>
      <c r="F145" s="2">
        <f t="shared" ca="1" si="4"/>
        <v>46162</v>
      </c>
      <c r="G145" s="2">
        <f t="shared" ca="1" si="5"/>
        <v>46175</v>
      </c>
      <c r="H145">
        <f ca="1">NETWORKDAYS((TODAY()+4),VLOOKUP(K145,[1]EDLZDPY!$B$1:$F$65536,5,FALSE))</f>
        <v>25</v>
      </c>
      <c r="I145" t="s">
        <v>173</v>
      </c>
      <c r="J145" t="s">
        <v>353</v>
      </c>
      <c r="K145">
        <v>5901730808988</v>
      </c>
    </row>
    <row r="146" spans="1:11" x14ac:dyDescent="0.3">
      <c r="A146" t="s">
        <v>12</v>
      </c>
      <c r="B146">
        <v>572</v>
      </c>
      <c r="C146" t="s">
        <v>22</v>
      </c>
      <c r="D146" t="s">
        <v>105</v>
      </c>
      <c r="E146">
        <v>2</v>
      </c>
      <c r="F146" s="2">
        <f t="shared" ca="1" si="4"/>
        <v>46162</v>
      </c>
      <c r="G146" s="2">
        <f t="shared" ca="1" si="5"/>
        <v>46175</v>
      </c>
      <c r="H146">
        <f ca="1">NETWORKDAYS((TODAY()+4),VLOOKUP(K146,[1]EDLZDPY!$B$1:$F$65536,5,FALSE))</f>
        <v>30</v>
      </c>
      <c r="I146" t="s">
        <v>249</v>
      </c>
      <c r="J146" t="s">
        <v>442</v>
      </c>
      <c r="K146">
        <v>5901730810202</v>
      </c>
    </row>
    <row r="147" spans="1:11" x14ac:dyDescent="0.3">
      <c r="A147" t="s">
        <v>12</v>
      </c>
      <c r="B147">
        <v>572</v>
      </c>
      <c r="C147" t="s">
        <v>22</v>
      </c>
      <c r="D147" t="s">
        <v>42</v>
      </c>
      <c r="E147">
        <v>2</v>
      </c>
      <c r="F147" s="2">
        <f t="shared" ca="1" si="4"/>
        <v>46162</v>
      </c>
      <c r="G147" s="2">
        <f t="shared" ca="1" si="5"/>
        <v>46175</v>
      </c>
      <c r="H147">
        <f ca="1">NETWORKDAYS((TODAY()+4),VLOOKUP(K147,[1]EDLZDPY!$B$1:$F$65536,5,FALSE))</f>
        <v>25</v>
      </c>
      <c r="I147" t="s">
        <v>174</v>
      </c>
      <c r="J147" t="s">
        <v>354</v>
      </c>
      <c r="K147">
        <v>5901730810523</v>
      </c>
    </row>
    <row r="148" spans="1:11" x14ac:dyDescent="0.3">
      <c r="A148" t="s">
        <v>12</v>
      </c>
      <c r="B148">
        <v>572</v>
      </c>
      <c r="C148" t="s">
        <v>22</v>
      </c>
      <c r="D148" t="s">
        <v>44</v>
      </c>
      <c r="E148">
        <v>1</v>
      </c>
      <c r="F148" s="2">
        <f t="shared" ca="1" si="4"/>
        <v>46162</v>
      </c>
      <c r="G148" s="2">
        <f t="shared" ca="1" si="5"/>
        <v>46175</v>
      </c>
      <c r="H148">
        <f ca="1">NETWORKDAYS((TODAY()+4),VLOOKUP(K148,[1]EDLZDPY!$B$1:$F$65536,5,FALSE))</f>
        <v>45</v>
      </c>
      <c r="I148" t="s">
        <v>176</v>
      </c>
      <c r="J148" t="s">
        <v>356</v>
      </c>
      <c r="K148">
        <v>5901730822885</v>
      </c>
    </row>
    <row r="149" spans="1:11" x14ac:dyDescent="0.3">
      <c r="A149" t="s">
        <v>12</v>
      </c>
      <c r="B149">
        <v>572</v>
      </c>
      <c r="C149" t="s">
        <v>22</v>
      </c>
      <c r="D149" t="s">
        <v>106</v>
      </c>
      <c r="E149">
        <v>2</v>
      </c>
      <c r="F149" s="2">
        <f t="shared" ca="1" si="4"/>
        <v>46162</v>
      </c>
      <c r="G149" s="2">
        <f t="shared" ca="1" si="5"/>
        <v>46175</v>
      </c>
      <c r="H149" t="e">
        <f ca="1">NETWORKDAYS((TODAY()+4),VLOOKUP(K149,[1]EDLZDPY!$B$1:$F$65536,5,FALSE))</f>
        <v>#N/A</v>
      </c>
      <c r="I149" t="s">
        <v>250</v>
      </c>
      <c r="J149" t="s">
        <v>443</v>
      </c>
      <c r="K149">
        <v>5901730810325</v>
      </c>
    </row>
    <row r="150" spans="1:11" x14ac:dyDescent="0.3">
      <c r="A150" t="s">
        <v>12</v>
      </c>
      <c r="B150">
        <v>572</v>
      </c>
      <c r="C150" t="s">
        <v>22</v>
      </c>
      <c r="D150" t="s">
        <v>107</v>
      </c>
      <c r="E150">
        <v>1</v>
      </c>
      <c r="F150" s="2">
        <f t="shared" ca="1" si="4"/>
        <v>46162</v>
      </c>
      <c r="G150" s="2">
        <f t="shared" ca="1" si="5"/>
        <v>46175</v>
      </c>
      <c r="H150" t="e">
        <f ca="1">NETWORKDAYS((TODAY()+4),VLOOKUP(K150,[1]EDLZDPY!$B$1:$F$65536,5,FALSE))</f>
        <v>#N/A</v>
      </c>
      <c r="I150" t="s">
        <v>251</v>
      </c>
      <c r="J150" t="s">
        <v>444</v>
      </c>
      <c r="K150">
        <v>5901730810233</v>
      </c>
    </row>
    <row r="151" spans="1:11" x14ac:dyDescent="0.3">
      <c r="A151" t="s">
        <v>12</v>
      </c>
      <c r="B151">
        <v>572</v>
      </c>
      <c r="C151" t="s">
        <v>22</v>
      </c>
      <c r="D151" t="s">
        <v>108</v>
      </c>
      <c r="E151">
        <v>1</v>
      </c>
      <c r="F151" s="2">
        <f t="shared" ca="1" si="4"/>
        <v>46162</v>
      </c>
      <c r="G151" s="2">
        <f t="shared" ca="1" si="5"/>
        <v>46175</v>
      </c>
      <c r="H151" t="e">
        <f ca="1">NETWORKDAYS((TODAY()+4),VLOOKUP(K151,[1]EDLZDPY!$B$1:$F$65536,5,FALSE))</f>
        <v>#N/A</v>
      </c>
      <c r="I151" t="s">
        <v>252</v>
      </c>
      <c r="J151" t="s">
        <v>445</v>
      </c>
      <c r="K151">
        <v>5901730809145</v>
      </c>
    </row>
    <row r="152" spans="1:11" x14ac:dyDescent="0.3">
      <c r="A152" t="s">
        <v>12</v>
      </c>
      <c r="B152">
        <v>572</v>
      </c>
      <c r="C152" t="s">
        <v>22</v>
      </c>
      <c r="D152" t="s">
        <v>109</v>
      </c>
      <c r="E152">
        <v>1</v>
      </c>
      <c r="F152" s="2">
        <f t="shared" ca="1" si="4"/>
        <v>46162</v>
      </c>
      <c r="G152" s="2">
        <f t="shared" ca="1" si="5"/>
        <v>46175</v>
      </c>
      <c r="H152" t="e">
        <f ca="1">NETWORKDAYS((TODAY()+4),VLOOKUP(K152,[1]EDLZDPY!$B$1:$F$65536,5,FALSE))</f>
        <v>#N/A</v>
      </c>
      <c r="I152" t="s">
        <v>253</v>
      </c>
      <c r="J152" t="s">
        <v>446</v>
      </c>
      <c r="K152">
        <v>5901730809268</v>
      </c>
    </row>
    <row r="153" spans="1:11" x14ac:dyDescent="0.3">
      <c r="A153" t="s">
        <v>12</v>
      </c>
      <c r="B153">
        <v>572</v>
      </c>
      <c r="C153" t="s">
        <v>22</v>
      </c>
      <c r="D153" t="s">
        <v>110</v>
      </c>
      <c r="E153">
        <v>1</v>
      </c>
      <c r="F153" s="2">
        <f t="shared" ca="1" si="4"/>
        <v>46162</v>
      </c>
      <c r="G153" s="2">
        <f t="shared" ca="1" si="5"/>
        <v>46175</v>
      </c>
      <c r="H153">
        <f ca="1">NETWORKDAYS((TODAY()+4),VLOOKUP(K153,[1]EDLZDPY!$B$1:$F$65536,5,FALSE))</f>
        <v>25</v>
      </c>
      <c r="I153" t="s">
        <v>254</v>
      </c>
      <c r="J153" t="s">
        <v>447</v>
      </c>
      <c r="K153">
        <v>5901730810424</v>
      </c>
    </row>
    <row r="154" spans="1:11" x14ac:dyDescent="0.3">
      <c r="A154" t="s">
        <v>12</v>
      </c>
      <c r="B154">
        <v>572</v>
      </c>
      <c r="C154" t="s">
        <v>22</v>
      </c>
      <c r="D154" t="s">
        <v>46</v>
      </c>
      <c r="E154">
        <v>1</v>
      </c>
      <c r="F154" s="2">
        <f t="shared" ca="1" si="4"/>
        <v>46162</v>
      </c>
      <c r="G154" s="2">
        <f t="shared" ca="1" si="5"/>
        <v>46175</v>
      </c>
      <c r="H154">
        <f ca="1">NETWORKDAYS((TODAY()+4),VLOOKUP(K154,[1]EDLZDPY!$B$1:$F$65536,5,FALSE))</f>
        <v>25</v>
      </c>
      <c r="I154" t="s">
        <v>178</v>
      </c>
      <c r="J154" t="s">
        <v>358</v>
      </c>
      <c r="K154">
        <v>5901730819298</v>
      </c>
    </row>
    <row r="155" spans="1:11" x14ac:dyDescent="0.3">
      <c r="A155" t="s">
        <v>12</v>
      </c>
      <c r="B155">
        <v>572</v>
      </c>
      <c r="C155" t="s">
        <v>22</v>
      </c>
      <c r="D155" t="s">
        <v>48</v>
      </c>
      <c r="E155">
        <v>1</v>
      </c>
      <c r="F155" s="2">
        <f t="shared" ca="1" si="4"/>
        <v>46162</v>
      </c>
      <c r="G155" s="2">
        <f t="shared" ca="1" si="5"/>
        <v>46175</v>
      </c>
      <c r="H155">
        <f ca="1">NETWORKDAYS((TODAY()+4),VLOOKUP(K155,[1]EDLZDPY!$B$1:$F$65536,5,FALSE))</f>
        <v>25</v>
      </c>
      <c r="I155" t="s">
        <v>180</v>
      </c>
      <c r="J155" t="s">
        <v>360</v>
      </c>
      <c r="K155">
        <v>5901730811667</v>
      </c>
    </row>
    <row r="156" spans="1:11" x14ac:dyDescent="0.3">
      <c r="A156" t="s">
        <v>12</v>
      </c>
      <c r="B156">
        <v>572</v>
      </c>
      <c r="C156" t="s">
        <v>22</v>
      </c>
      <c r="D156" t="s">
        <v>49</v>
      </c>
      <c r="E156">
        <v>1</v>
      </c>
      <c r="F156" s="2">
        <f t="shared" ca="1" si="4"/>
        <v>46162</v>
      </c>
      <c r="G156" s="2">
        <f t="shared" ca="1" si="5"/>
        <v>46175</v>
      </c>
      <c r="H156">
        <f ca="1">NETWORKDAYS((TODAY()+4),VLOOKUP(K156,[1]EDLZDPY!$B$1:$F$65536,5,FALSE))</f>
        <v>25</v>
      </c>
      <c r="I156" t="s">
        <v>182</v>
      </c>
      <c r="J156" t="s">
        <v>362</v>
      </c>
      <c r="K156">
        <v>5901730809510</v>
      </c>
    </row>
    <row r="157" spans="1:11" x14ac:dyDescent="0.3">
      <c r="A157" t="s">
        <v>12</v>
      </c>
      <c r="B157">
        <v>572</v>
      </c>
      <c r="C157" t="s">
        <v>22</v>
      </c>
      <c r="D157" t="s">
        <v>50</v>
      </c>
      <c r="E157">
        <v>1</v>
      </c>
      <c r="F157" s="2">
        <f t="shared" ca="1" si="4"/>
        <v>46162</v>
      </c>
      <c r="G157" s="2">
        <f t="shared" ca="1" si="5"/>
        <v>46175</v>
      </c>
      <c r="H157">
        <f ca="1">NETWORKDAYS((TODAY()+4),VLOOKUP(K157,[1]EDLZDPY!$B$1:$F$65536,5,FALSE))</f>
        <v>25</v>
      </c>
      <c r="I157" t="s">
        <v>183</v>
      </c>
      <c r="J157" t="s">
        <v>363</v>
      </c>
      <c r="K157">
        <v>5901730811636</v>
      </c>
    </row>
    <row r="158" spans="1:11" x14ac:dyDescent="0.3">
      <c r="A158" t="s">
        <v>12</v>
      </c>
      <c r="B158">
        <v>572</v>
      </c>
      <c r="C158" t="s">
        <v>22</v>
      </c>
      <c r="D158" t="s">
        <v>111</v>
      </c>
      <c r="E158">
        <v>1</v>
      </c>
      <c r="F158" s="2">
        <f t="shared" ca="1" si="4"/>
        <v>46162</v>
      </c>
      <c r="G158" s="2">
        <f t="shared" ca="1" si="5"/>
        <v>46175</v>
      </c>
      <c r="H158" t="e">
        <f ca="1">NETWORKDAYS((TODAY()+4),VLOOKUP(K158,[1]EDLZDPY!$B$1:$F$65536,5,FALSE))</f>
        <v>#N/A</v>
      </c>
      <c r="I158" t="s">
        <v>255</v>
      </c>
      <c r="J158" t="s">
        <v>448</v>
      </c>
      <c r="K158">
        <v>5901730811056</v>
      </c>
    </row>
    <row r="159" spans="1:11" x14ac:dyDescent="0.3">
      <c r="A159" t="s">
        <v>12</v>
      </c>
      <c r="B159">
        <v>572</v>
      </c>
      <c r="C159" t="s">
        <v>22</v>
      </c>
      <c r="D159" t="s">
        <v>111</v>
      </c>
      <c r="E159">
        <v>2</v>
      </c>
      <c r="F159" s="2">
        <f t="shared" ca="1" si="4"/>
        <v>46162</v>
      </c>
      <c r="G159" s="2">
        <f t="shared" ca="1" si="5"/>
        <v>46175</v>
      </c>
      <c r="H159" t="e">
        <f ca="1">NETWORKDAYS((TODAY()+4),VLOOKUP(K159,[1]EDLZDPY!$B$1:$F$65536,5,FALSE))</f>
        <v>#N/A</v>
      </c>
      <c r="I159" t="s">
        <v>255</v>
      </c>
      <c r="J159" t="s">
        <v>449</v>
      </c>
      <c r="K159">
        <v>5901730811049</v>
      </c>
    </row>
    <row r="160" spans="1:11" x14ac:dyDescent="0.3">
      <c r="A160" t="s">
        <v>12</v>
      </c>
      <c r="B160">
        <v>572</v>
      </c>
      <c r="C160" t="s">
        <v>22</v>
      </c>
      <c r="D160" t="s">
        <v>112</v>
      </c>
      <c r="E160">
        <v>1</v>
      </c>
      <c r="F160" s="2">
        <f t="shared" ca="1" si="4"/>
        <v>46162</v>
      </c>
      <c r="G160" s="2">
        <f t="shared" ca="1" si="5"/>
        <v>46175</v>
      </c>
      <c r="H160" t="e">
        <f ca="1">NETWORKDAYS((TODAY()+4),VLOOKUP(K160,[1]EDLZDPY!$B$1:$F$65536,5,FALSE))</f>
        <v>#N/A</v>
      </c>
      <c r="I160" t="s">
        <v>256</v>
      </c>
      <c r="J160" t="s">
        <v>450</v>
      </c>
      <c r="K160">
        <v>5901730811919</v>
      </c>
    </row>
    <row r="161" spans="1:11" x14ac:dyDescent="0.3">
      <c r="A161" t="s">
        <v>12</v>
      </c>
      <c r="B161">
        <v>572</v>
      </c>
      <c r="C161" t="s">
        <v>22</v>
      </c>
      <c r="D161" t="s">
        <v>52</v>
      </c>
      <c r="E161">
        <v>1</v>
      </c>
      <c r="F161" s="2">
        <f t="shared" ca="1" si="4"/>
        <v>46162</v>
      </c>
      <c r="G161" s="2">
        <f t="shared" ca="1" si="5"/>
        <v>46175</v>
      </c>
      <c r="H161">
        <f ca="1">NETWORKDAYS((TODAY()+4),VLOOKUP(K161,[1]EDLZDPY!$B$1:$F$65536,5,FALSE))</f>
        <v>25</v>
      </c>
      <c r="I161" t="s">
        <v>185</v>
      </c>
      <c r="J161" t="s">
        <v>365</v>
      </c>
      <c r="K161">
        <v>5901730811247</v>
      </c>
    </row>
    <row r="162" spans="1:11" x14ac:dyDescent="0.3">
      <c r="A162" t="s">
        <v>12</v>
      </c>
      <c r="B162">
        <v>572</v>
      </c>
      <c r="C162" t="s">
        <v>22</v>
      </c>
      <c r="D162" t="s">
        <v>113</v>
      </c>
      <c r="E162">
        <v>1</v>
      </c>
      <c r="F162" s="2">
        <f t="shared" ca="1" si="4"/>
        <v>46162</v>
      </c>
      <c r="G162" s="2">
        <f t="shared" ca="1" si="5"/>
        <v>46175</v>
      </c>
      <c r="H162" t="e">
        <f ca="1">NETWORKDAYS((TODAY()+4),VLOOKUP(K162,[1]EDLZDPY!$B$1:$F$65536,5,FALSE))</f>
        <v>#N/A</v>
      </c>
      <c r="I162" t="s">
        <v>257</v>
      </c>
      <c r="J162" t="s">
        <v>451</v>
      </c>
      <c r="K162">
        <v>5901730811261</v>
      </c>
    </row>
    <row r="163" spans="1:11" x14ac:dyDescent="0.3">
      <c r="A163" t="s">
        <v>12</v>
      </c>
      <c r="B163">
        <v>572</v>
      </c>
      <c r="C163" t="s">
        <v>22</v>
      </c>
      <c r="D163" t="s">
        <v>114</v>
      </c>
      <c r="E163">
        <v>1</v>
      </c>
      <c r="F163" s="2">
        <f t="shared" ca="1" si="4"/>
        <v>46162</v>
      </c>
      <c r="G163" s="2">
        <f t="shared" ca="1" si="5"/>
        <v>46175</v>
      </c>
      <c r="H163" t="e">
        <f ca="1">NETWORKDAYS((TODAY()+4),VLOOKUP(K163,[1]EDLZDPY!$B$1:$F$65536,5,FALSE))</f>
        <v>#N/A</v>
      </c>
      <c r="I163" t="s">
        <v>258</v>
      </c>
      <c r="J163" t="s">
        <v>452</v>
      </c>
      <c r="K163">
        <v>5901730811384</v>
      </c>
    </row>
    <row r="164" spans="1:11" x14ac:dyDescent="0.3">
      <c r="A164" t="s">
        <v>12</v>
      </c>
      <c r="B164">
        <v>572</v>
      </c>
      <c r="C164" t="s">
        <v>22</v>
      </c>
      <c r="D164" t="s">
        <v>115</v>
      </c>
      <c r="E164">
        <v>1</v>
      </c>
      <c r="F164" s="2">
        <f t="shared" ca="1" si="4"/>
        <v>46162</v>
      </c>
      <c r="G164" s="2">
        <f t="shared" ca="1" si="5"/>
        <v>46175</v>
      </c>
      <c r="H164" t="e">
        <f ca="1">NETWORKDAYS((TODAY()+4),VLOOKUP(K164,[1]EDLZDPY!$B$1:$F$65536,5,FALSE))</f>
        <v>#N/A</v>
      </c>
      <c r="I164" t="s">
        <v>259</v>
      </c>
      <c r="J164" t="s">
        <v>453</v>
      </c>
      <c r="K164">
        <v>5901730811414</v>
      </c>
    </row>
    <row r="165" spans="1:11" x14ac:dyDescent="0.3">
      <c r="A165" t="s">
        <v>12</v>
      </c>
      <c r="B165">
        <v>572</v>
      </c>
      <c r="C165" t="s">
        <v>22</v>
      </c>
      <c r="D165" t="s">
        <v>116</v>
      </c>
      <c r="E165">
        <v>1</v>
      </c>
      <c r="F165" s="2">
        <f t="shared" ca="1" si="4"/>
        <v>46162</v>
      </c>
      <c r="G165" s="2">
        <f t="shared" ca="1" si="5"/>
        <v>46175</v>
      </c>
      <c r="H165" t="e">
        <f ca="1">NETWORKDAYS((TODAY()+4),VLOOKUP(K165,[1]EDLZDPY!$B$1:$F$65536,5,FALSE))</f>
        <v>#N/A</v>
      </c>
      <c r="I165" t="s">
        <v>260</v>
      </c>
      <c r="J165" t="s">
        <v>454</v>
      </c>
      <c r="K165">
        <v>5901730811773</v>
      </c>
    </row>
    <row r="166" spans="1:11" x14ac:dyDescent="0.3">
      <c r="A166" t="s">
        <v>12</v>
      </c>
      <c r="B166">
        <v>572</v>
      </c>
      <c r="C166" t="s">
        <v>22</v>
      </c>
      <c r="D166" t="s">
        <v>117</v>
      </c>
      <c r="E166">
        <v>1</v>
      </c>
      <c r="F166" s="2">
        <f t="shared" ca="1" si="4"/>
        <v>46162</v>
      </c>
      <c r="G166" s="2">
        <f t="shared" ca="1" si="5"/>
        <v>46175</v>
      </c>
      <c r="H166" t="e">
        <f ca="1">NETWORKDAYS((TODAY()+4),VLOOKUP(K166,[1]EDLZDPY!$B$1:$F$65536,5,FALSE))</f>
        <v>#N/A</v>
      </c>
      <c r="I166" t="s">
        <v>261</v>
      </c>
      <c r="J166" t="s">
        <v>455</v>
      </c>
      <c r="K166">
        <v>5901730812381</v>
      </c>
    </row>
    <row r="167" spans="1:11" x14ac:dyDescent="0.3">
      <c r="A167" t="s">
        <v>12</v>
      </c>
      <c r="B167">
        <v>572</v>
      </c>
      <c r="C167" t="s">
        <v>22</v>
      </c>
      <c r="D167" t="s">
        <v>118</v>
      </c>
      <c r="E167">
        <v>1</v>
      </c>
      <c r="F167" s="2">
        <f t="shared" ca="1" si="4"/>
        <v>46162</v>
      </c>
      <c r="G167" s="2">
        <f t="shared" ca="1" si="5"/>
        <v>46175</v>
      </c>
      <c r="H167" t="e">
        <f ca="1">NETWORKDAYS((TODAY()+4),VLOOKUP(K167,[1]EDLZDPY!$B$1:$F$65536,5,FALSE))</f>
        <v>#N/A</v>
      </c>
      <c r="I167" t="s">
        <v>262</v>
      </c>
      <c r="J167" t="s">
        <v>456</v>
      </c>
      <c r="K167">
        <v>5901730810882</v>
      </c>
    </row>
    <row r="168" spans="1:11" x14ac:dyDescent="0.3">
      <c r="A168" t="s">
        <v>12</v>
      </c>
      <c r="B168">
        <v>572</v>
      </c>
      <c r="C168" t="s">
        <v>22</v>
      </c>
      <c r="D168" t="s">
        <v>118</v>
      </c>
      <c r="E168">
        <v>3</v>
      </c>
      <c r="F168" s="2">
        <f t="shared" ca="1" si="4"/>
        <v>46162</v>
      </c>
      <c r="G168" s="2">
        <f t="shared" ca="1" si="5"/>
        <v>46175</v>
      </c>
      <c r="H168" t="e">
        <f ca="1">NETWORKDAYS((TODAY()+4),VLOOKUP(K168,[1]EDLZDPY!$B$1:$F$65536,5,FALSE))</f>
        <v>#N/A</v>
      </c>
      <c r="I168" t="s">
        <v>262</v>
      </c>
      <c r="J168" t="s">
        <v>457</v>
      </c>
      <c r="K168">
        <v>5901730810899</v>
      </c>
    </row>
    <row r="169" spans="1:11" x14ac:dyDescent="0.3">
      <c r="A169" t="s">
        <v>12</v>
      </c>
      <c r="B169">
        <v>572</v>
      </c>
      <c r="C169" t="s">
        <v>22</v>
      </c>
      <c r="D169" t="s">
        <v>119</v>
      </c>
      <c r="E169">
        <v>1</v>
      </c>
      <c r="F169" s="2">
        <f t="shared" ca="1" si="4"/>
        <v>46162</v>
      </c>
      <c r="G169" s="2">
        <f t="shared" ca="1" si="5"/>
        <v>46175</v>
      </c>
      <c r="H169" t="e">
        <f ca="1">NETWORKDAYS((TODAY()+4),VLOOKUP(K169,[1]EDLZDPY!$B$1:$F$65536,5,FALSE))</f>
        <v>#N/A</v>
      </c>
      <c r="I169" t="s">
        <v>263</v>
      </c>
      <c r="J169" t="s">
        <v>458</v>
      </c>
      <c r="K169">
        <v>5901730810370</v>
      </c>
    </row>
    <row r="170" spans="1:11" x14ac:dyDescent="0.3">
      <c r="A170" t="s">
        <v>12</v>
      </c>
      <c r="B170">
        <v>572</v>
      </c>
      <c r="C170" t="s">
        <v>22</v>
      </c>
      <c r="D170" t="s">
        <v>53</v>
      </c>
      <c r="E170">
        <v>1</v>
      </c>
      <c r="F170" s="2">
        <f t="shared" ca="1" si="4"/>
        <v>46162</v>
      </c>
      <c r="G170" s="2">
        <f t="shared" ca="1" si="5"/>
        <v>46175</v>
      </c>
      <c r="H170">
        <f ca="1">NETWORKDAYS((TODAY()+4),VLOOKUP(K170,[1]EDLZDPY!$B$1:$F$65536,5,FALSE))</f>
        <v>35</v>
      </c>
      <c r="I170" t="s">
        <v>186</v>
      </c>
      <c r="J170" t="s">
        <v>366</v>
      </c>
      <c r="K170">
        <v>5901730811643</v>
      </c>
    </row>
    <row r="171" spans="1:11" x14ac:dyDescent="0.3">
      <c r="A171" t="s">
        <v>12</v>
      </c>
      <c r="B171">
        <v>572</v>
      </c>
      <c r="C171" t="s">
        <v>22</v>
      </c>
      <c r="D171" t="s">
        <v>54</v>
      </c>
      <c r="E171">
        <v>1</v>
      </c>
      <c r="F171" s="2">
        <f t="shared" ca="1" si="4"/>
        <v>46162</v>
      </c>
      <c r="G171" s="2">
        <f t="shared" ca="1" si="5"/>
        <v>46175</v>
      </c>
      <c r="H171">
        <f ca="1">NETWORKDAYS((TODAY()+4),VLOOKUP(K171,[1]EDLZDPY!$B$1:$F$65536,5,FALSE))</f>
        <v>25</v>
      </c>
      <c r="I171" t="s">
        <v>187</v>
      </c>
      <c r="J171" t="s">
        <v>367</v>
      </c>
      <c r="K171">
        <v>5901730819250</v>
      </c>
    </row>
    <row r="172" spans="1:11" x14ac:dyDescent="0.3">
      <c r="A172" t="s">
        <v>12</v>
      </c>
      <c r="B172">
        <v>572</v>
      </c>
      <c r="C172" t="s">
        <v>22</v>
      </c>
      <c r="D172" t="s">
        <v>55</v>
      </c>
      <c r="E172">
        <v>1</v>
      </c>
      <c r="F172" s="2">
        <f t="shared" ca="1" si="4"/>
        <v>46162</v>
      </c>
      <c r="G172" s="2">
        <f t="shared" ca="1" si="5"/>
        <v>46175</v>
      </c>
      <c r="H172">
        <f ca="1">NETWORKDAYS((TODAY()+4),VLOOKUP(K172,[1]EDLZDPY!$B$1:$F$65536,5,FALSE))</f>
        <v>60</v>
      </c>
      <c r="I172" t="s">
        <v>188</v>
      </c>
      <c r="J172" t="s">
        <v>368</v>
      </c>
      <c r="K172">
        <v>5901730817911</v>
      </c>
    </row>
    <row r="173" spans="1:11" x14ac:dyDescent="0.3">
      <c r="A173" t="s">
        <v>12</v>
      </c>
      <c r="B173">
        <v>572</v>
      </c>
      <c r="C173" t="s">
        <v>22</v>
      </c>
      <c r="D173" t="s">
        <v>56</v>
      </c>
      <c r="E173">
        <v>1</v>
      </c>
      <c r="F173" s="2">
        <f t="shared" ca="1" si="4"/>
        <v>46162</v>
      </c>
      <c r="G173" s="2">
        <f t="shared" ca="1" si="5"/>
        <v>46175</v>
      </c>
      <c r="H173">
        <f ca="1">NETWORKDAYS((TODAY()+4),VLOOKUP(K173,[1]EDLZDPY!$B$1:$F$65536,5,FALSE))</f>
        <v>25</v>
      </c>
      <c r="I173" t="s">
        <v>189</v>
      </c>
      <c r="J173" t="s">
        <v>369</v>
      </c>
      <c r="K173">
        <v>5901730812220</v>
      </c>
    </row>
    <row r="174" spans="1:11" x14ac:dyDescent="0.3">
      <c r="A174" t="s">
        <v>12</v>
      </c>
      <c r="B174">
        <v>572</v>
      </c>
      <c r="C174" t="s">
        <v>22</v>
      </c>
      <c r="D174" t="s">
        <v>57</v>
      </c>
      <c r="E174">
        <v>1</v>
      </c>
      <c r="F174" s="2">
        <f t="shared" ca="1" si="4"/>
        <v>46162</v>
      </c>
      <c r="G174" s="2">
        <f t="shared" ca="1" si="5"/>
        <v>46175</v>
      </c>
      <c r="H174">
        <f ca="1">NETWORKDAYS((TODAY()+4),VLOOKUP(K174,[1]EDLZDPY!$B$1:$F$65536,5,FALSE))</f>
        <v>25</v>
      </c>
      <c r="I174" t="s">
        <v>190</v>
      </c>
      <c r="J174" t="s">
        <v>370</v>
      </c>
      <c r="K174">
        <v>5901730811100</v>
      </c>
    </row>
    <row r="175" spans="1:11" x14ac:dyDescent="0.3">
      <c r="A175" t="s">
        <v>12</v>
      </c>
      <c r="B175">
        <v>572</v>
      </c>
      <c r="C175" t="s">
        <v>22</v>
      </c>
      <c r="D175" t="s">
        <v>59</v>
      </c>
      <c r="E175">
        <v>1</v>
      </c>
      <c r="F175" s="2">
        <f t="shared" ca="1" si="4"/>
        <v>46162</v>
      </c>
      <c r="G175" s="2">
        <f t="shared" ca="1" si="5"/>
        <v>46175</v>
      </c>
      <c r="H175">
        <f ca="1">NETWORKDAYS((TODAY()+4),VLOOKUP(K175,[1]EDLZDPY!$B$1:$F$65536,5,FALSE))</f>
        <v>25</v>
      </c>
      <c r="I175" t="s">
        <v>192</v>
      </c>
      <c r="J175" t="s">
        <v>372</v>
      </c>
      <c r="K175">
        <v>5901730810264</v>
      </c>
    </row>
    <row r="176" spans="1:11" x14ac:dyDescent="0.3">
      <c r="A176" t="s">
        <v>12</v>
      </c>
      <c r="B176">
        <v>572</v>
      </c>
      <c r="C176" t="s">
        <v>22</v>
      </c>
      <c r="D176" t="s">
        <v>62</v>
      </c>
      <c r="E176">
        <v>1</v>
      </c>
      <c r="F176" s="2">
        <f t="shared" ca="1" si="4"/>
        <v>46162</v>
      </c>
      <c r="G176" s="2">
        <f t="shared" ca="1" si="5"/>
        <v>46175</v>
      </c>
      <c r="H176">
        <f ca="1">NETWORKDAYS((TODAY()+4),VLOOKUP(K176,[1]EDLZDPY!$B$1:$F$65536,5,FALSE))</f>
        <v>25</v>
      </c>
      <c r="I176" t="s">
        <v>195</v>
      </c>
      <c r="J176" t="s">
        <v>375</v>
      </c>
      <c r="K176">
        <v>5901730820256</v>
      </c>
    </row>
    <row r="177" spans="1:11" x14ac:dyDescent="0.3">
      <c r="A177" t="s">
        <v>12</v>
      </c>
      <c r="B177">
        <v>572</v>
      </c>
      <c r="C177" t="s">
        <v>22</v>
      </c>
      <c r="D177" t="s">
        <v>64</v>
      </c>
      <c r="E177">
        <v>1</v>
      </c>
      <c r="F177" s="2">
        <f t="shared" ca="1" si="4"/>
        <v>46162</v>
      </c>
      <c r="G177" s="2">
        <f t="shared" ca="1" si="5"/>
        <v>46175</v>
      </c>
      <c r="H177">
        <f ca="1">NETWORKDAYS((TODAY()+4),VLOOKUP(K177,[1]EDLZDPY!$B$1:$F$65536,5,FALSE))</f>
        <v>25</v>
      </c>
      <c r="I177" t="s">
        <v>197</v>
      </c>
      <c r="J177" t="s">
        <v>377</v>
      </c>
      <c r="K177">
        <v>5901730812091</v>
      </c>
    </row>
    <row r="178" spans="1:11" x14ac:dyDescent="0.3">
      <c r="A178" t="s">
        <v>12</v>
      </c>
      <c r="B178">
        <v>572</v>
      </c>
      <c r="C178" t="s">
        <v>22</v>
      </c>
      <c r="D178" t="s">
        <v>66</v>
      </c>
      <c r="E178">
        <v>2</v>
      </c>
      <c r="F178" s="2">
        <f t="shared" ca="1" si="4"/>
        <v>46162</v>
      </c>
      <c r="G178" s="2">
        <f t="shared" ca="1" si="5"/>
        <v>46175</v>
      </c>
      <c r="H178" t="e">
        <f ca="1">NETWORKDAYS((TODAY()+4),VLOOKUP(K178,[1]EDLZDPY!$B$1:$F$65536,5,FALSE))</f>
        <v>#N/A</v>
      </c>
      <c r="I178" t="s">
        <v>199</v>
      </c>
      <c r="J178" t="s">
        <v>379</v>
      </c>
      <c r="K178">
        <v>5901730820652</v>
      </c>
    </row>
    <row r="179" spans="1:11" x14ac:dyDescent="0.3">
      <c r="A179" t="s">
        <v>12</v>
      </c>
      <c r="B179">
        <v>572</v>
      </c>
      <c r="C179" t="s">
        <v>22</v>
      </c>
      <c r="D179" t="s">
        <v>67</v>
      </c>
      <c r="E179">
        <v>1</v>
      </c>
      <c r="F179" s="2">
        <f t="shared" ca="1" si="4"/>
        <v>46162</v>
      </c>
      <c r="G179" s="2">
        <f t="shared" ca="1" si="5"/>
        <v>46175</v>
      </c>
      <c r="H179">
        <f ca="1">NETWORKDAYS((TODAY()+4),VLOOKUP(K179,[1]EDLZDPY!$B$1:$F$65536,5,FALSE))</f>
        <v>40</v>
      </c>
      <c r="I179" t="s">
        <v>200</v>
      </c>
      <c r="J179" t="s">
        <v>380</v>
      </c>
      <c r="K179">
        <v>5901730820690</v>
      </c>
    </row>
    <row r="180" spans="1:11" x14ac:dyDescent="0.3">
      <c r="A180" t="s">
        <v>12</v>
      </c>
      <c r="B180">
        <v>572</v>
      </c>
      <c r="C180" t="s">
        <v>22</v>
      </c>
      <c r="D180" t="s">
        <v>69</v>
      </c>
      <c r="E180">
        <v>1</v>
      </c>
      <c r="F180" s="2">
        <f t="shared" ca="1" si="4"/>
        <v>46162</v>
      </c>
      <c r="G180" s="2">
        <f t="shared" ca="1" si="5"/>
        <v>46175</v>
      </c>
      <c r="H180">
        <f ca="1">NETWORKDAYS((TODAY()+4),VLOOKUP(K180,[1]EDLZDPY!$B$1:$F$65536,5,FALSE))</f>
        <v>25</v>
      </c>
      <c r="I180" t="s">
        <v>202</v>
      </c>
      <c r="J180" t="s">
        <v>387</v>
      </c>
      <c r="K180">
        <v>5901730820669</v>
      </c>
    </row>
    <row r="181" spans="1:11" x14ac:dyDescent="0.3">
      <c r="A181" t="s">
        <v>12</v>
      </c>
      <c r="B181">
        <v>572</v>
      </c>
      <c r="C181" t="s">
        <v>22</v>
      </c>
      <c r="D181" t="s">
        <v>70</v>
      </c>
      <c r="E181">
        <v>1</v>
      </c>
      <c r="F181" s="2">
        <f t="shared" ca="1" si="4"/>
        <v>46162</v>
      </c>
      <c r="G181" s="2">
        <f t="shared" ca="1" si="5"/>
        <v>46175</v>
      </c>
      <c r="H181">
        <f ca="1">NETWORKDAYS((TODAY()+4),VLOOKUP(K181,[1]EDLZDPY!$B$1:$F$65536,5,FALSE))</f>
        <v>25</v>
      </c>
      <c r="I181" t="s">
        <v>203</v>
      </c>
      <c r="J181" t="s">
        <v>388</v>
      </c>
      <c r="K181">
        <v>5901730820676</v>
      </c>
    </row>
    <row r="182" spans="1:11" x14ac:dyDescent="0.3">
      <c r="A182" t="s">
        <v>12</v>
      </c>
      <c r="B182">
        <v>572</v>
      </c>
      <c r="C182" t="s">
        <v>22</v>
      </c>
      <c r="D182" t="s">
        <v>71</v>
      </c>
      <c r="E182">
        <v>1</v>
      </c>
      <c r="F182" s="2">
        <f t="shared" ca="1" si="4"/>
        <v>46162</v>
      </c>
      <c r="G182" s="2">
        <f t="shared" ca="1" si="5"/>
        <v>46175</v>
      </c>
      <c r="H182">
        <f ca="1">NETWORKDAYS((TODAY()+4),VLOOKUP(K182,[1]EDLZDPY!$B$1:$F$65536,5,FALSE))</f>
        <v>75</v>
      </c>
      <c r="I182" t="s">
        <v>204</v>
      </c>
      <c r="J182" t="s">
        <v>389</v>
      </c>
      <c r="K182">
        <v>5901730812756</v>
      </c>
    </row>
    <row r="183" spans="1:11" x14ac:dyDescent="0.3">
      <c r="A183" t="s">
        <v>12</v>
      </c>
      <c r="B183">
        <v>572</v>
      </c>
      <c r="C183" t="s">
        <v>22</v>
      </c>
      <c r="D183" t="s">
        <v>73</v>
      </c>
      <c r="E183">
        <v>1</v>
      </c>
      <c r="F183" s="2">
        <f t="shared" ca="1" si="4"/>
        <v>46162</v>
      </c>
      <c r="G183" s="2">
        <f t="shared" ca="1" si="5"/>
        <v>46175</v>
      </c>
      <c r="H183">
        <f ca="1">NETWORKDAYS((TODAY()+4),VLOOKUP(K183,[1]EDLZDPY!$B$1:$F$65536,5,FALSE))</f>
        <v>25</v>
      </c>
      <c r="I183" t="s">
        <v>206</v>
      </c>
      <c r="J183" t="s">
        <v>391</v>
      </c>
      <c r="K183">
        <v>5901730814033</v>
      </c>
    </row>
    <row r="184" spans="1:11" x14ac:dyDescent="0.3">
      <c r="A184" t="s">
        <v>12</v>
      </c>
      <c r="B184">
        <v>572</v>
      </c>
      <c r="C184" t="s">
        <v>22</v>
      </c>
      <c r="D184" t="s">
        <v>74</v>
      </c>
      <c r="E184">
        <v>1</v>
      </c>
      <c r="F184" s="2">
        <f t="shared" ca="1" si="4"/>
        <v>46162</v>
      </c>
      <c r="G184" s="2">
        <f t="shared" ca="1" si="5"/>
        <v>46175</v>
      </c>
      <c r="H184">
        <f ca="1">NETWORKDAYS((TODAY()+4),VLOOKUP(K184,[1]EDLZDPY!$B$1:$F$65536,5,FALSE))</f>
        <v>25</v>
      </c>
      <c r="I184" t="s">
        <v>207</v>
      </c>
      <c r="J184" t="s">
        <v>392</v>
      </c>
      <c r="K184">
        <v>5901730814682</v>
      </c>
    </row>
    <row r="185" spans="1:11" x14ac:dyDescent="0.3">
      <c r="A185" t="s">
        <v>12</v>
      </c>
      <c r="B185">
        <v>572</v>
      </c>
      <c r="C185" t="s">
        <v>22</v>
      </c>
      <c r="D185" t="s">
        <v>76</v>
      </c>
      <c r="E185">
        <v>13</v>
      </c>
      <c r="F185" s="2">
        <f t="shared" ca="1" si="4"/>
        <v>46162</v>
      </c>
      <c r="G185" s="2">
        <f t="shared" ca="1" si="5"/>
        <v>46175</v>
      </c>
      <c r="H185">
        <f ca="1">NETWORKDAYS((TODAY()+4),VLOOKUP(K185,[1]EDLZDPY!$B$1:$F$65536,5,FALSE))</f>
        <v>30</v>
      </c>
      <c r="I185" t="s">
        <v>209</v>
      </c>
      <c r="J185" t="s">
        <v>394</v>
      </c>
      <c r="K185">
        <v>5901730813456</v>
      </c>
    </row>
    <row r="186" spans="1:11" x14ac:dyDescent="0.3">
      <c r="A186" t="s">
        <v>12</v>
      </c>
      <c r="B186">
        <v>572</v>
      </c>
      <c r="C186" t="s">
        <v>22</v>
      </c>
      <c r="D186" t="s">
        <v>76</v>
      </c>
      <c r="E186">
        <v>14</v>
      </c>
      <c r="F186" s="2">
        <f t="shared" ca="1" si="4"/>
        <v>46162</v>
      </c>
      <c r="G186" s="2">
        <f t="shared" ca="1" si="5"/>
        <v>46175</v>
      </c>
      <c r="H186">
        <f ca="1">NETWORKDAYS((TODAY()+4),VLOOKUP(K186,[1]EDLZDPY!$B$1:$F$65536,5,FALSE))</f>
        <v>25</v>
      </c>
      <c r="I186" t="s">
        <v>210</v>
      </c>
      <c r="J186" t="s">
        <v>395</v>
      </c>
      <c r="K186">
        <v>5901730814224</v>
      </c>
    </row>
    <row r="187" spans="1:11" x14ac:dyDescent="0.3">
      <c r="A187" t="s">
        <v>12</v>
      </c>
      <c r="B187">
        <v>572</v>
      </c>
      <c r="C187" t="s">
        <v>22</v>
      </c>
      <c r="D187" t="s">
        <v>77</v>
      </c>
      <c r="E187">
        <v>1</v>
      </c>
      <c r="F187" s="2">
        <f t="shared" ca="1" si="4"/>
        <v>46162</v>
      </c>
      <c r="G187" s="2">
        <f t="shared" ca="1" si="5"/>
        <v>46175</v>
      </c>
      <c r="H187">
        <f ca="1">NETWORKDAYS((TODAY()+4),VLOOKUP(K187,[1]EDLZDPY!$B$1:$F$65536,5,FALSE))</f>
        <v>25</v>
      </c>
      <c r="I187" t="s">
        <v>211</v>
      </c>
      <c r="J187" t="s">
        <v>396</v>
      </c>
      <c r="K187">
        <v>5901730816662</v>
      </c>
    </row>
    <row r="188" spans="1:11" x14ac:dyDescent="0.3">
      <c r="A188" t="s">
        <v>12</v>
      </c>
      <c r="B188">
        <v>572</v>
      </c>
      <c r="C188" t="s">
        <v>22</v>
      </c>
      <c r="D188" t="s">
        <v>79</v>
      </c>
      <c r="E188">
        <v>1</v>
      </c>
      <c r="F188" s="2">
        <f t="shared" ca="1" si="4"/>
        <v>46162</v>
      </c>
      <c r="G188" s="2">
        <f t="shared" ca="1" si="5"/>
        <v>46175</v>
      </c>
      <c r="H188">
        <f ca="1">NETWORKDAYS((TODAY()+4),VLOOKUP(K188,[1]EDLZDPY!$B$1:$F$65536,5,FALSE))</f>
        <v>25</v>
      </c>
      <c r="I188" t="s">
        <v>213</v>
      </c>
      <c r="J188" t="s">
        <v>398</v>
      </c>
      <c r="K188">
        <v>5901730817973</v>
      </c>
    </row>
    <row r="189" spans="1:11" x14ac:dyDescent="0.3">
      <c r="A189" t="s">
        <v>12</v>
      </c>
      <c r="B189">
        <v>572</v>
      </c>
      <c r="C189" t="s">
        <v>22</v>
      </c>
      <c r="D189" t="s">
        <v>80</v>
      </c>
      <c r="E189">
        <v>1</v>
      </c>
      <c r="F189" s="2">
        <f t="shared" ca="1" si="4"/>
        <v>46162</v>
      </c>
      <c r="G189" s="2">
        <f t="shared" ca="1" si="5"/>
        <v>46175</v>
      </c>
      <c r="H189">
        <f ca="1">NETWORKDAYS((TODAY()+4),VLOOKUP(K189,[1]EDLZDPY!$B$1:$F$65536,5,FALSE))</f>
        <v>35</v>
      </c>
      <c r="I189" t="s">
        <v>214</v>
      </c>
      <c r="J189" t="s">
        <v>399</v>
      </c>
      <c r="K189">
        <v>5901730818888</v>
      </c>
    </row>
    <row r="190" spans="1:11" x14ac:dyDescent="0.3">
      <c r="A190" t="s">
        <v>12</v>
      </c>
      <c r="B190">
        <v>572</v>
      </c>
      <c r="C190" t="s">
        <v>22</v>
      </c>
      <c r="D190" t="s">
        <v>81</v>
      </c>
      <c r="E190">
        <v>1</v>
      </c>
      <c r="F190" s="2">
        <f t="shared" ca="1" si="4"/>
        <v>46162</v>
      </c>
      <c r="G190" s="2">
        <f t="shared" ca="1" si="5"/>
        <v>46175</v>
      </c>
      <c r="H190">
        <f ca="1">NETWORKDAYS((TODAY()+4),VLOOKUP(K190,[1]EDLZDPY!$B$1:$F$65536,5,FALSE))</f>
        <v>25</v>
      </c>
      <c r="I190" t="s">
        <v>215</v>
      </c>
      <c r="J190" t="s">
        <v>400</v>
      </c>
      <c r="K190">
        <v>5901730818871</v>
      </c>
    </row>
    <row r="191" spans="1:11" x14ac:dyDescent="0.3">
      <c r="A191" t="s">
        <v>12</v>
      </c>
      <c r="B191">
        <v>572</v>
      </c>
      <c r="C191" t="s">
        <v>22</v>
      </c>
      <c r="D191" t="s">
        <v>93</v>
      </c>
      <c r="E191">
        <v>1</v>
      </c>
      <c r="F191" s="2">
        <f t="shared" ca="1" si="4"/>
        <v>46162</v>
      </c>
      <c r="G191" s="2">
        <f t="shared" ca="1" si="5"/>
        <v>46175</v>
      </c>
      <c r="H191">
        <f ca="1">NETWORKDAYS((TODAY()+4),VLOOKUP(K191,[1]EDLZDPY!$B$1:$F$65536,5,FALSE))</f>
        <v>25</v>
      </c>
      <c r="I191" t="s">
        <v>227</v>
      </c>
      <c r="J191" t="s">
        <v>414</v>
      </c>
      <c r="K191">
        <v>5901730818499</v>
      </c>
    </row>
    <row r="192" spans="1:11" x14ac:dyDescent="0.3">
      <c r="A192" t="s">
        <v>12</v>
      </c>
      <c r="B192">
        <v>572</v>
      </c>
      <c r="C192" t="s">
        <v>22</v>
      </c>
      <c r="D192" t="s">
        <v>93</v>
      </c>
      <c r="E192">
        <v>3</v>
      </c>
      <c r="F192" s="2">
        <f t="shared" ca="1" si="4"/>
        <v>46162</v>
      </c>
      <c r="G192" s="2">
        <f t="shared" ca="1" si="5"/>
        <v>46175</v>
      </c>
      <c r="H192">
        <f ca="1">NETWORKDAYS((TODAY()+4),VLOOKUP(K192,[1]EDLZDPY!$B$1:$F$65536,5,FALSE))</f>
        <v>45</v>
      </c>
      <c r="I192" t="s">
        <v>227</v>
      </c>
      <c r="J192" t="s">
        <v>416</v>
      </c>
      <c r="K192">
        <v>5901730818512</v>
      </c>
    </row>
    <row r="193" spans="1:11" x14ac:dyDescent="0.3">
      <c r="A193" t="s">
        <v>12</v>
      </c>
      <c r="B193">
        <v>572</v>
      </c>
      <c r="C193" t="s">
        <v>22</v>
      </c>
      <c r="D193" t="s">
        <v>94</v>
      </c>
      <c r="E193">
        <v>2</v>
      </c>
      <c r="F193" s="2">
        <f t="shared" ca="1" si="4"/>
        <v>46162</v>
      </c>
      <c r="G193" s="2">
        <f t="shared" ca="1" si="5"/>
        <v>46175</v>
      </c>
      <c r="H193">
        <f ca="1">NETWORKDAYS((TODAY()+4),VLOOKUP(K193,[1]EDLZDPY!$B$1:$F$65536,5,FALSE))</f>
        <v>25</v>
      </c>
      <c r="I193" t="s">
        <v>228</v>
      </c>
      <c r="J193" t="s">
        <v>418</v>
      </c>
      <c r="K193">
        <v>5901730818536</v>
      </c>
    </row>
    <row r="194" spans="1:11" x14ac:dyDescent="0.3">
      <c r="A194" t="s">
        <v>12</v>
      </c>
      <c r="B194">
        <v>572</v>
      </c>
      <c r="C194" t="s">
        <v>22</v>
      </c>
      <c r="D194" t="s">
        <v>99</v>
      </c>
      <c r="E194">
        <v>1</v>
      </c>
      <c r="F194" s="2">
        <f t="shared" ca="1" si="4"/>
        <v>46162</v>
      </c>
      <c r="G194" s="2">
        <f t="shared" ca="1" si="5"/>
        <v>46175</v>
      </c>
      <c r="H194">
        <f ca="1">NETWORKDAYS((TODAY()+4),VLOOKUP(K194,[1]EDLZDPY!$B$1:$F$65536,5,FALSE))</f>
        <v>40</v>
      </c>
      <c r="I194" t="s">
        <v>233</v>
      </c>
      <c r="J194" t="s">
        <v>423</v>
      </c>
      <c r="K194">
        <v>5901730821550</v>
      </c>
    </row>
    <row r="195" spans="1:11" x14ac:dyDescent="0.3">
      <c r="A195" t="s">
        <v>12</v>
      </c>
      <c r="B195">
        <v>572</v>
      </c>
      <c r="C195" t="s">
        <v>22</v>
      </c>
      <c r="D195" t="s">
        <v>100</v>
      </c>
      <c r="E195">
        <v>2</v>
      </c>
      <c r="F195" s="2">
        <f t="shared" ref="F195:F258" ca="1" si="6">TODAY()+1</f>
        <v>46162</v>
      </c>
      <c r="G195" s="2">
        <f t="shared" ref="G195:G258" ca="1" si="7">TODAY()+14</f>
        <v>46175</v>
      </c>
      <c r="H195">
        <f ca="1">NETWORKDAYS((TODAY()+4),VLOOKUP(K195,[1]EDLZDPY!$B$1:$F$65536,5,FALSE))</f>
        <v>25</v>
      </c>
      <c r="I195" t="s">
        <v>235</v>
      </c>
      <c r="J195" t="s">
        <v>425</v>
      </c>
      <c r="K195">
        <v>5901730821505</v>
      </c>
    </row>
    <row r="196" spans="1:11" x14ac:dyDescent="0.3">
      <c r="A196" t="s">
        <v>12</v>
      </c>
      <c r="B196">
        <v>572</v>
      </c>
      <c r="C196" t="s">
        <v>22</v>
      </c>
      <c r="D196" t="s">
        <v>101</v>
      </c>
      <c r="E196">
        <v>1</v>
      </c>
      <c r="F196" s="2">
        <f t="shared" ca="1" si="6"/>
        <v>46162</v>
      </c>
      <c r="G196" s="2">
        <f t="shared" ca="1" si="7"/>
        <v>46175</v>
      </c>
      <c r="H196">
        <f ca="1">NETWORKDAYS((TODAY()+4),VLOOKUP(K196,[1]EDLZDPY!$B$1:$F$65536,5,FALSE))</f>
        <v>25</v>
      </c>
      <c r="I196" t="s">
        <v>177</v>
      </c>
      <c r="J196" t="s">
        <v>427</v>
      </c>
      <c r="K196">
        <v>5901730814873</v>
      </c>
    </row>
    <row r="197" spans="1:11" x14ac:dyDescent="0.3">
      <c r="A197" t="s">
        <v>12</v>
      </c>
      <c r="B197">
        <v>572</v>
      </c>
      <c r="C197" t="s">
        <v>22</v>
      </c>
      <c r="D197" t="s">
        <v>102</v>
      </c>
      <c r="E197">
        <v>1</v>
      </c>
      <c r="F197" s="2">
        <f t="shared" ca="1" si="6"/>
        <v>46162</v>
      </c>
      <c r="G197" s="2">
        <f t="shared" ca="1" si="7"/>
        <v>46175</v>
      </c>
      <c r="H197">
        <f ca="1">NETWORKDAYS((TODAY()+4),VLOOKUP(K197,[1]EDLZDPY!$B$1:$F$65536,5,FALSE))</f>
        <v>25</v>
      </c>
      <c r="I197" t="s">
        <v>189</v>
      </c>
      <c r="J197" t="s">
        <v>428</v>
      </c>
      <c r="K197">
        <v>5901730822588</v>
      </c>
    </row>
    <row r="198" spans="1:11" x14ac:dyDescent="0.3">
      <c r="A198" t="s">
        <v>13</v>
      </c>
      <c r="B198">
        <v>572</v>
      </c>
      <c r="C198" t="s">
        <v>22</v>
      </c>
      <c r="D198" t="s">
        <v>120</v>
      </c>
      <c r="E198">
        <v>1</v>
      </c>
      <c r="F198" s="2">
        <f t="shared" ca="1" si="6"/>
        <v>46162</v>
      </c>
      <c r="G198" s="2">
        <f t="shared" ca="1" si="7"/>
        <v>46175</v>
      </c>
      <c r="H198">
        <f ca="1">NETWORKDAYS((TODAY()+4),VLOOKUP(K198,[1]EDLZDPY!$B$1:$F$65536,5,FALSE))</f>
        <v>25</v>
      </c>
      <c r="I198" t="s">
        <v>187</v>
      </c>
      <c r="J198" t="s">
        <v>459</v>
      </c>
      <c r="K198">
        <v>5906598658799</v>
      </c>
    </row>
    <row r="199" spans="1:11" x14ac:dyDescent="0.3">
      <c r="A199" t="s">
        <v>13</v>
      </c>
      <c r="B199">
        <v>572</v>
      </c>
      <c r="C199" t="s">
        <v>22</v>
      </c>
      <c r="D199" t="s">
        <v>25</v>
      </c>
      <c r="E199">
        <v>8</v>
      </c>
      <c r="F199" s="2">
        <f t="shared" ca="1" si="6"/>
        <v>46162</v>
      </c>
      <c r="G199" s="2">
        <f t="shared" ca="1" si="7"/>
        <v>46175</v>
      </c>
      <c r="H199">
        <f ca="1">NETWORKDAYS((TODAY()+4),VLOOKUP(K199,[1]EDLZDPY!$B$1:$F$65536,5,FALSE))</f>
        <v>35</v>
      </c>
      <c r="I199" t="s">
        <v>264</v>
      </c>
      <c r="J199" t="s">
        <v>460</v>
      </c>
      <c r="K199">
        <v>5901730818680</v>
      </c>
    </row>
    <row r="200" spans="1:11" x14ac:dyDescent="0.3">
      <c r="A200" t="s">
        <v>13</v>
      </c>
      <c r="B200">
        <v>572</v>
      </c>
      <c r="C200" t="s">
        <v>22</v>
      </c>
      <c r="D200" t="s">
        <v>25</v>
      </c>
      <c r="E200">
        <v>10</v>
      </c>
      <c r="F200" s="2">
        <f t="shared" ca="1" si="6"/>
        <v>46162</v>
      </c>
      <c r="G200" s="2">
        <f t="shared" ca="1" si="7"/>
        <v>46175</v>
      </c>
      <c r="H200">
        <f ca="1">NETWORKDAYS((TODAY()+4),VLOOKUP(K200,[1]EDLZDPY!$B$1:$F$65536,5,FALSE))</f>
        <v>25</v>
      </c>
      <c r="I200" t="s">
        <v>265</v>
      </c>
      <c r="J200" t="s">
        <v>461</v>
      </c>
      <c r="K200">
        <v>5901730820799</v>
      </c>
    </row>
    <row r="201" spans="1:11" x14ac:dyDescent="0.3">
      <c r="A201" t="s">
        <v>13</v>
      </c>
      <c r="B201">
        <v>572</v>
      </c>
      <c r="C201" t="s">
        <v>22</v>
      </c>
      <c r="D201" t="s">
        <v>29</v>
      </c>
      <c r="E201">
        <v>1</v>
      </c>
      <c r="F201" s="2">
        <f t="shared" ca="1" si="6"/>
        <v>46162</v>
      </c>
      <c r="G201" s="2">
        <f t="shared" ca="1" si="7"/>
        <v>46175</v>
      </c>
      <c r="H201">
        <f ca="1">NETWORKDAYS((TODAY()+4),VLOOKUP(K201,[1]EDLZDPY!$B$1:$F$65536,5,FALSE))</f>
        <v>25</v>
      </c>
      <c r="I201" t="s">
        <v>159</v>
      </c>
      <c r="J201" t="s">
        <v>462</v>
      </c>
      <c r="K201">
        <v>5901730817669</v>
      </c>
    </row>
    <row r="202" spans="1:11" x14ac:dyDescent="0.3">
      <c r="A202" t="s">
        <v>13</v>
      </c>
      <c r="B202">
        <v>572</v>
      </c>
      <c r="C202" t="s">
        <v>22</v>
      </c>
      <c r="D202" t="s">
        <v>33</v>
      </c>
      <c r="E202">
        <v>1</v>
      </c>
      <c r="F202" s="2">
        <f t="shared" ca="1" si="6"/>
        <v>46162</v>
      </c>
      <c r="G202" s="2">
        <f t="shared" ca="1" si="7"/>
        <v>46175</v>
      </c>
      <c r="H202">
        <f ca="1">NETWORKDAYS((TODAY()+4),VLOOKUP(K202,[1]EDLZDPY!$B$1:$F$65536,5,FALSE))</f>
        <v>45</v>
      </c>
      <c r="I202" t="s">
        <v>163</v>
      </c>
      <c r="J202" t="s">
        <v>463</v>
      </c>
      <c r="K202">
        <v>5901730817270</v>
      </c>
    </row>
    <row r="203" spans="1:11" x14ac:dyDescent="0.3">
      <c r="A203" t="s">
        <v>13</v>
      </c>
      <c r="B203">
        <v>572</v>
      </c>
      <c r="C203" t="s">
        <v>22</v>
      </c>
      <c r="D203" t="s">
        <v>34</v>
      </c>
      <c r="E203">
        <v>1</v>
      </c>
      <c r="F203" s="2">
        <f t="shared" ca="1" si="6"/>
        <v>46162</v>
      </c>
      <c r="G203" s="2">
        <f t="shared" ca="1" si="7"/>
        <v>46175</v>
      </c>
      <c r="H203">
        <f ca="1">NETWORKDAYS((TODAY()+4),VLOOKUP(K203,[1]EDLZDPY!$B$1:$F$65536,5,FALSE))</f>
        <v>25</v>
      </c>
      <c r="I203" t="s">
        <v>164</v>
      </c>
      <c r="J203" t="s">
        <v>464</v>
      </c>
      <c r="K203">
        <v>5901730812732</v>
      </c>
    </row>
    <row r="204" spans="1:11" x14ac:dyDescent="0.3">
      <c r="A204" t="s">
        <v>13</v>
      </c>
      <c r="B204">
        <v>572</v>
      </c>
      <c r="C204" t="s">
        <v>22</v>
      </c>
      <c r="D204" t="s">
        <v>34</v>
      </c>
      <c r="E204">
        <v>2</v>
      </c>
      <c r="F204" s="2">
        <f t="shared" ca="1" si="6"/>
        <v>46162</v>
      </c>
      <c r="G204" s="2">
        <f t="shared" ca="1" si="7"/>
        <v>46175</v>
      </c>
      <c r="H204">
        <f ca="1">NETWORKDAYS((TODAY()+4),VLOOKUP(K204,[1]EDLZDPY!$B$1:$F$65536,5,FALSE))</f>
        <v>25</v>
      </c>
      <c r="I204" t="s">
        <v>164</v>
      </c>
      <c r="J204" t="s">
        <v>465</v>
      </c>
      <c r="K204">
        <v>5901730817362</v>
      </c>
    </row>
    <row r="205" spans="1:11" x14ac:dyDescent="0.3">
      <c r="A205" t="s">
        <v>13</v>
      </c>
      <c r="B205">
        <v>572</v>
      </c>
      <c r="C205" t="s">
        <v>22</v>
      </c>
      <c r="D205" t="s">
        <v>34</v>
      </c>
      <c r="E205">
        <v>3</v>
      </c>
      <c r="F205" s="2">
        <f t="shared" ca="1" si="6"/>
        <v>46162</v>
      </c>
      <c r="G205" s="2">
        <f t="shared" ca="1" si="7"/>
        <v>46175</v>
      </c>
      <c r="H205">
        <f ca="1">NETWORKDAYS((TODAY()+4),VLOOKUP(K205,[1]EDLZDPY!$B$1:$F$65536,5,FALSE))</f>
        <v>35</v>
      </c>
      <c r="I205" t="s">
        <v>164</v>
      </c>
      <c r="J205" t="s">
        <v>466</v>
      </c>
      <c r="K205">
        <v>5901730817393</v>
      </c>
    </row>
    <row r="206" spans="1:11" x14ac:dyDescent="0.3">
      <c r="A206" t="s">
        <v>13</v>
      </c>
      <c r="B206">
        <v>572</v>
      </c>
      <c r="C206" t="s">
        <v>22</v>
      </c>
      <c r="D206" t="s">
        <v>34</v>
      </c>
      <c r="E206">
        <v>4</v>
      </c>
      <c r="F206" s="2">
        <f t="shared" ca="1" si="6"/>
        <v>46162</v>
      </c>
      <c r="G206" s="2">
        <f t="shared" ca="1" si="7"/>
        <v>46175</v>
      </c>
      <c r="H206">
        <f ca="1">NETWORKDAYS((TODAY()+4),VLOOKUP(K206,[1]EDLZDPY!$B$1:$F$65536,5,FALSE))</f>
        <v>25</v>
      </c>
      <c r="I206" t="s">
        <v>164</v>
      </c>
      <c r="J206" t="s">
        <v>467</v>
      </c>
      <c r="K206">
        <v>5901730817409</v>
      </c>
    </row>
    <row r="207" spans="1:11" x14ac:dyDescent="0.3">
      <c r="A207" t="s">
        <v>13</v>
      </c>
      <c r="B207">
        <v>572</v>
      </c>
      <c r="C207" t="s">
        <v>22</v>
      </c>
      <c r="D207" t="s">
        <v>37</v>
      </c>
      <c r="E207">
        <v>1</v>
      </c>
      <c r="F207" s="2">
        <f t="shared" ca="1" si="6"/>
        <v>46162</v>
      </c>
      <c r="G207" s="2">
        <f t="shared" ca="1" si="7"/>
        <v>46175</v>
      </c>
      <c r="H207">
        <f ca="1">NETWORKDAYS((TODAY()+4),VLOOKUP(K207,[1]EDLZDPY!$B$1:$F$65536,5,FALSE))</f>
        <v>25</v>
      </c>
      <c r="I207" t="s">
        <v>167</v>
      </c>
      <c r="J207" t="s">
        <v>468</v>
      </c>
      <c r="K207">
        <v>5901730817850</v>
      </c>
    </row>
    <row r="208" spans="1:11" x14ac:dyDescent="0.3">
      <c r="A208" t="s">
        <v>13</v>
      </c>
      <c r="B208">
        <v>572</v>
      </c>
      <c r="C208" t="s">
        <v>22</v>
      </c>
      <c r="D208" t="s">
        <v>47</v>
      </c>
      <c r="E208">
        <v>1</v>
      </c>
      <c r="F208" s="2">
        <f t="shared" ca="1" si="6"/>
        <v>46162</v>
      </c>
      <c r="G208" s="2">
        <f t="shared" ca="1" si="7"/>
        <v>46175</v>
      </c>
      <c r="H208">
        <f ca="1">NETWORKDAYS((TODAY()+4),VLOOKUP(K208,[1]EDLZDPY!$B$1:$F$65536,5,FALSE))</f>
        <v>25</v>
      </c>
      <c r="I208" t="s">
        <v>266</v>
      </c>
      <c r="J208" t="s">
        <v>469</v>
      </c>
      <c r="K208">
        <v>5901730818604</v>
      </c>
    </row>
    <row r="209" spans="1:11" x14ac:dyDescent="0.3">
      <c r="A209" t="s">
        <v>13</v>
      </c>
      <c r="B209">
        <v>572</v>
      </c>
      <c r="C209" t="s">
        <v>22</v>
      </c>
      <c r="D209" t="s">
        <v>49</v>
      </c>
      <c r="E209">
        <v>1</v>
      </c>
      <c r="F209" s="2">
        <f t="shared" ca="1" si="6"/>
        <v>46162</v>
      </c>
      <c r="G209" s="2">
        <f t="shared" ca="1" si="7"/>
        <v>46175</v>
      </c>
      <c r="H209">
        <f ca="1">NETWORKDAYS((TODAY()+4),VLOOKUP(K209,[1]EDLZDPY!$B$1:$F$65536,5,FALSE))</f>
        <v>25</v>
      </c>
      <c r="I209" t="s">
        <v>182</v>
      </c>
      <c r="J209" t="s">
        <v>470</v>
      </c>
      <c r="K209">
        <v>5901730809510</v>
      </c>
    </row>
    <row r="210" spans="1:11" x14ac:dyDescent="0.3">
      <c r="A210" t="s">
        <v>13</v>
      </c>
      <c r="B210">
        <v>572</v>
      </c>
      <c r="C210" t="s">
        <v>22</v>
      </c>
      <c r="D210" t="s">
        <v>121</v>
      </c>
      <c r="E210">
        <v>1</v>
      </c>
      <c r="F210" s="2">
        <f t="shared" ca="1" si="6"/>
        <v>46162</v>
      </c>
      <c r="G210" s="2">
        <f t="shared" ca="1" si="7"/>
        <v>46175</v>
      </c>
      <c r="H210">
        <f ca="1">NETWORKDAYS((TODAY()+4),VLOOKUP(K210,[1]EDLZDPY!$B$1:$F$65536,5,FALSE))</f>
        <v>45</v>
      </c>
      <c r="I210" t="s">
        <v>267</v>
      </c>
      <c r="J210" t="s">
        <v>471</v>
      </c>
      <c r="K210">
        <v>5901730812299</v>
      </c>
    </row>
    <row r="211" spans="1:11" x14ac:dyDescent="0.3">
      <c r="A211" t="s">
        <v>13</v>
      </c>
      <c r="B211">
        <v>572</v>
      </c>
      <c r="C211" t="s">
        <v>22</v>
      </c>
      <c r="D211" t="s">
        <v>122</v>
      </c>
      <c r="E211">
        <v>1</v>
      </c>
      <c r="F211" s="2">
        <f t="shared" ca="1" si="6"/>
        <v>46162</v>
      </c>
      <c r="G211" s="2">
        <f t="shared" ca="1" si="7"/>
        <v>46175</v>
      </c>
      <c r="H211">
        <f ca="1">NETWORKDAYS((TODAY()+4),VLOOKUP(K211,[1]EDLZDPY!$B$1:$F$65536,5,FALSE))</f>
        <v>25</v>
      </c>
      <c r="I211" t="s">
        <v>268</v>
      </c>
      <c r="J211" t="s">
        <v>472</v>
      </c>
      <c r="K211">
        <v>5901730814279</v>
      </c>
    </row>
    <row r="212" spans="1:11" x14ac:dyDescent="0.3">
      <c r="A212" t="s">
        <v>14</v>
      </c>
      <c r="B212">
        <v>572</v>
      </c>
      <c r="C212" t="s">
        <v>22</v>
      </c>
      <c r="D212" t="s">
        <v>23</v>
      </c>
      <c r="E212" t="s">
        <v>150</v>
      </c>
      <c r="F212" s="2">
        <f t="shared" ca="1" si="6"/>
        <v>46162</v>
      </c>
      <c r="G212" s="2">
        <f t="shared" ca="1" si="7"/>
        <v>46175</v>
      </c>
      <c r="H212" t="e">
        <f ca="1">NETWORKDAYS((TODAY()+4),VLOOKUP(K212,[1]EDLZDPY!$B$1:$F$65536,5,FALSE))</f>
        <v>#N/A</v>
      </c>
      <c r="I212" t="s">
        <v>151</v>
      </c>
      <c r="J212" t="s">
        <v>319</v>
      </c>
    </row>
    <row r="213" spans="1:11" x14ac:dyDescent="0.3">
      <c r="A213" t="s">
        <v>14</v>
      </c>
      <c r="B213">
        <v>572</v>
      </c>
      <c r="C213" t="s">
        <v>22</v>
      </c>
      <c r="D213" t="s">
        <v>24</v>
      </c>
      <c r="E213">
        <v>59</v>
      </c>
      <c r="F213" s="2">
        <f t="shared" ca="1" si="6"/>
        <v>46162</v>
      </c>
      <c r="G213" s="2">
        <f t="shared" ca="1" si="7"/>
        <v>46175</v>
      </c>
      <c r="H213">
        <f ca="1">NETWORKDAYS((TODAY()+4),VLOOKUP(K213,[1]EDLZDPY!$B$1:$F$65536,5,FALSE))</f>
        <v>25</v>
      </c>
      <c r="I213" t="s">
        <v>152</v>
      </c>
      <c r="J213" t="s">
        <v>320</v>
      </c>
      <c r="K213">
        <v>5901730802658</v>
      </c>
    </row>
    <row r="214" spans="1:11" x14ac:dyDescent="0.3">
      <c r="A214" t="s">
        <v>14</v>
      </c>
      <c r="B214">
        <v>572</v>
      </c>
      <c r="C214" t="s">
        <v>22</v>
      </c>
      <c r="D214" t="s">
        <v>25</v>
      </c>
      <c r="E214">
        <v>1</v>
      </c>
      <c r="F214" s="2">
        <f t="shared" ca="1" si="6"/>
        <v>46162</v>
      </c>
      <c r="G214" s="2">
        <f t="shared" ca="1" si="7"/>
        <v>46175</v>
      </c>
      <c r="H214">
        <f ca="1">NETWORKDAYS((TODAY()+4),VLOOKUP(K214,[1]EDLZDPY!$B$1:$F$65536,5,FALSE))</f>
        <v>25</v>
      </c>
      <c r="I214" t="s">
        <v>153</v>
      </c>
      <c r="J214" t="s">
        <v>321</v>
      </c>
      <c r="K214">
        <v>5901730810158</v>
      </c>
    </row>
    <row r="215" spans="1:11" x14ac:dyDescent="0.3">
      <c r="A215" t="s">
        <v>14</v>
      </c>
      <c r="B215">
        <v>572</v>
      </c>
      <c r="C215" t="s">
        <v>22</v>
      </c>
      <c r="D215" t="s">
        <v>25</v>
      </c>
      <c r="E215">
        <v>8</v>
      </c>
      <c r="F215" s="2">
        <f t="shared" ca="1" si="6"/>
        <v>46162</v>
      </c>
      <c r="G215" s="2">
        <f t="shared" ca="1" si="7"/>
        <v>46175</v>
      </c>
      <c r="H215">
        <f ca="1">NETWORKDAYS((TODAY()+4),VLOOKUP(K215,[1]EDLZDPY!$B$1:$F$65536,5,FALSE))</f>
        <v>35</v>
      </c>
      <c r="I215" t="s">
        <v>154</v>
      </c>
      <c r="J215" t="s">
        <v>322</v>
      </c>
      <c r="K215">
        <v>5901730818680</v>
      </c>
    </row>
    <row r="216" spans="1:11" x14ac:dyDescent="0.3">
      <c r="A216" t="s">
        <v>14</v>
      </c>
      <c r="B216">
        <v>572</v>
      </c>
      <c r="C216" t="s">
        <v>22</v>
      </c>
      <c r="D216" t="s">
        <v>25</v>
      </c>
      <c r="E216">
        <v>10</v>
      </c>
      <c r="F216" s="2">
        <f t="shared" ca="1" si="6"/>
        <v>46162</v>
      </c>
      <c r="G216" s="2">
        <f t="shared" ca="1" si="7"/>
        <v>46175</v>
      </c>
      <c r="H216">
        <f ca="1">NETWORKDAYS((TODAY()+4),VLOOKUP(K216,[1]EDLZDPY!$B$1:$F$65536,5,FALSE))</f>
        <v>25</v>
      </c>
      <c r="I216" t="s">
        <v>269</v>
      </c>
      <c r="J216" t="s">
        <v>323</v>
      </c>
      <c r="K216">
        <v>5901730820799</v>
      </c>
    </row>
    <row r="217" spans="1:11" x14ac:dyDescent="0.3">
      <c r="A217" t="s">
        <v>14</v>
      </c>
      <c r="B217">
        <v>572</v>
      </c>
      <c r="C217" t="s">
        <v>22</v>
      </c>
      <c r="D217" t="s">
        <v>123</v>
      </c>
      <c r="E217">
        <v>1</v>
      </c>
      <c r="F217" s="2">
        <f t="shared" ca="1" si="6"/>
        <v>46162</v>
      </c>
      <c r="G217" s="2">
        <f t="shared" ca="1" si="7"/>
        <v>46175</v>
      </c>
      <c r="H217">
        <f ca="1">NETWORKDAYS((TODAY()+4),VLOOKUP(K217,[1]EDLZDPY!$B$1:$F$65536,5,FALSE))</f>
        <v>25</v>
      </c>
      <c r="I217" t="s">
        <v>152</v>
      </c>
      <c r="J217" t="s">
        <v>473</v>
      </c>
      <c r="K217">
        <v>5901730803495</v>
      </c>
    </row>
    <row r="218" spans="1:11" x14ac:dyDescent="0.3">
      <c r="A218" t="s">
        <v>14</v>
      </c>
      <c r="B218">
        <v>572</v>
      </c>
      <c r="C218" t="s">
        <v>22</v>
      </c>
      <c r="D218" t="s">
        <v>26</v>
      </c>
      <c r="E218">
        <v>2</v>
      </c>
      <c r="F218" s="2">
        <f t="shared" ca="1" si="6"/>
        <v>46162</v>
      </c>
      <c r="G218" s="2">
        <f t="shared" ca="1" si="7"/>
        <v>46175</v>
      </c>
      <c r="H218">
        <f ca="1">NETWORKDAYS((TODAY()+4),VLOOKUP(K218,[1]EDLZDPY!$B$1:$F$65536,5,FALSE))</f>
        <v>30</v>
      </c>
      <c r="I218" t="s">
        <v>156</v>
      </c>
      <c r="J218" t="s">
        <v>474</v>
      </c>
      <c r="K218">
        <v>5901730805680</v>
      </c>
    </row>
    <row r="219" spans="1:11" x14ac:dyDescent="0.3">
      <c r="A219" t="s">
        <v>14</v>
      </c>
      <c r="B219">
        <v>572</v>
      </c>
      <c r="C219" t="s">
        <v>22</v>
      </c>
      <c r="D219" t="s">
        <v>28</v>
      </c>
      <c r="E219">
        <v>2</v>
      </c>
      <c r="F219" s="2">
        <f t="shared" ca="1" si="6"/>
        <v>46162</v>
      </c>
      <c r="G219" s="2">
        <f t="shared" ca="1" si="7"/>
        <v>46175</v>
      </c>
      <c r="H219">
        <f ca="1">NETWORKDAYS((TODAY()+4),VLOOKUP(K219,[1]EDLZDPY!$B$1:$F$65536,5,FALSE))</f>
        <v>25</v>
      </c>
      <c r="I219" t="s">
        <v>158</v>
      </c>
      <c r="J219" t="s">
        <v>475</v>
      </c>
      <c r="K219">
        <v>5901730804041</v>
      </c>
    </row>
    <row r="220" spans="1:11" x14ac:dyDescent="0.3">
      <c r="A220" t="s">
        <v>14</v>
      </c>
      <c r="B220">
        <v>572</v>
      </c>
      <c r="C220" t="s">
        <v>22</v>
      </c>
      <c r="D220" t="s">
        <v>29</v>
      </c>
      <c r="E220">
        <v>1</v>
      </c>
      <c r="F220" s="2">
        <f t="shared" ca="1" si="6"/>
        <v>46162</v>
      </c>
      <c r="G220" s="2">
        <f t="shared" ca="1" si="7"/>
        <v>46175</v>
      </c>
      <c r="H220">
        <f ca="1">NETWORKDAYS((TODAY()+4),VLOOKUP(K220,[1]EDLZDPY!$B$1:$F$65536,5,FALSE))</f>
        <v>25</v>
      </c>
      <c r="I220" t="s">
        <v>159</v>
      </c>
      <c r="J220" t="s">
        <v>327</v>
      </c>
      <c r="K220">
        <v>5901730817669</v>
      </c>
    </row>
    <row r="221" spans="1:11" x14ac:dyDescent="0.3">
      <c r="A221" t="s">
        <v>14</v>
      </c>
      <c r="B221">
        <v>572</v>
      </c>
      <c r="C221" t="s">
        <v>22</v>
      </c>
      <c r="D221" t="s">
        <v>30</v>
      </c>
      <c r="E221">
        <v>1</v>
      </c>
      <c r="F221" s="2">
        <f t="shared" ca="1" si="6"/>
        <v>46162</v>
      </c>
      <c r="G221" s="2">
        <f t="shared" ca="1" si="7"/>
        <v>46175</v>
      </c>
      <c r="H221">
        <f ca="1">NETWORKDAYS((TODAY()+4),VLOOKUP(K221,[1]EDLZDPY!$B$1:$F$65536,5,FALSE))</f>
        <v>25</v>
      </c>
      <c r="I221" t="s">
        <v>160</v>
      </c>
      <c r="J221" t="s">
        <v>476</v>
      </c>
      <c r="K221">
        <v>5901730806342</v>
      </c>
    </row>
    <row r="222" spans="1:11" x14ac:dyDescent="0.3">
      <c r="A222" t="s">
        <v>14</v>
      </c>
      <c r="B222">
        <v>572</v>
      </c>
      <c r="C222" t="s">
        <v>22</v>
      </c>
      <c r="D222" t="s">
        <v>30</v>
      </c>
      <c r="E222">
        <v>2</v>
      </c>
      <c r="F222" s="2">
        <f t="shared" ca="1" si="6"/>
        <v>46162</v>
      </c>
      <c r="G222" s="2">
        <f t="shared" ca="1" si="7"/>
        <v>46175</v>
      </c>
      <c r="H222">
        <f ca="1">NETWORKDAYS((TODAY()+4),VLOOKUP(K222,[1]EDLZDPY!$B$1:$F$65536,5,FALSE))</f>
        <v>25</v>
      </c>
      <c r="I222" t="s">
        <v>160</v>
      </c>
      <c r="J222" t="s">
        <v>329</v>
      </c>
      <c r="K222">
        <v>5901730806663</v>
      </c>
    </row>
    <row r="223" spans="1:11" x14ac:dyDescent="0.3">
      <c r="A223" t="s">
        <v>14</v>
      </c>
      <c r="B223">
        <v>572</v>
      </c>
      <c r="C223" t="s">
        <v>22</v>
      </c>
      <c r="D223" t="s">
        <v>30</v>
      </c>
      <c r="E223">
        <v>5</v>
      </c>
      <c r="F223" s="2">
        <f t="shared" ca="1" si="6"/>
        <v>46162</v>
      </c>
      <c r="G223" s="2">
        <f t="shared" ca="1" si="7"/>
        <v>46175</v>
      </c>
      <c r="H223">
        <f ca="1">NETWORKDAYS((TODAY()+4),VLOOKUP(K223,[1]EDLZDPY!$B$1:$F$65536,5,FALSE))</f>
        <v>35</v>
      </c>
      <c r="I223" t="s">
        <v>160</v>
      </c>
      <c r="J223" t="s">
        <v>330</v>
      </c>
      <c r="K223">
        <v>5901730822762</v>
      </c>
    </row>
    <row r="224" spans="1:11" x14ac:dyDescent="0.3">
      <c r="A224" t="s">
        <v>14</v>
      </c>
      <c r="B224">
        <v>572</v>
      </c>
      <c r="C224" t="s">
        <v>22</v>
      </c>
      <c r="D224" t="s">
        <v>30</v>
      </c>
      <c r="E224">
        <v>6</v>
      </c>
      <c r="F224" s="2">
        <f t="shared" ca="1" si="6"/>
        <v>46162</v>
      </c>
      <c r="G224" s="2">
        <f t="shared" ca="1" si="7"/>
        <v>46175</v>
      </c>
      <c r="H224">
        <f ca="1">NETWORKDAYS((TODAY()+4),VLOOKUP(K224,[1]EDLZDPY!$B$1:$F$65536,5,FALSE))</f>
        <v>25</v>
      </c>
      <c r="I224" t="s">
        <v>160</v>
      </c>
      <c r="J224" t="s">
        <v>331</v>
      </c>
      <c r="K224">
        <v>5901730823073</v>
      </c>
    </row>
    <row r="225" spans="1:11" x14ac:dyDescent="0.3">
      <c r="A225" t="s">
        <v>14</v>
      </c>
      <c r="B225">
        <v>572</v>
      </c>
      <c r="C225" t="s">
        <v>22</v>
      </c>
      <c r="D225" t="s">
        <v>31</v>
      </c>
      <c r="E225">
        <v>1</v>
      </c>
      <c r="F225" s="2">
        <f t="shared" ca="1" si="6"/>
        <v>46162</v>
      </c>
      <c r="G225" s="2">
        <f t="shared" ca="1" si="7"/>
        <v>46175</v>
      </c>
      <c r="H225">
        <f ca="1">NETWORKDAYS((TODAY()+4),VLOOKUP(K225,[1]EDLZDPY!$B$1:$F$65536,5,FALSE))</f>
        <v>25</v>
      </c>
      <c r="I225" t="s">
        <v>161</v>
      </c>
      <c r="J225" t="s">
        <v>332</v>
      </c>
      <c r="K225">
        <v>5901730817812</v>
      </c>
    </row>
    <row r="226" spans="1:11" x14ac:dyDescent="0.3">
      <c r="A226" t="s">
        <v>14</v>
      </c>
      <c r="B226">
        <v>572</v>
      </c>
      <c r="C226" t="s">
        <v>22</v>
      </c>
      <c r="D226" t="s">
        <v>33</v>
      </c>
      <c r="E226">
        <v>1</v>
      </c>
      <c r="F226" s="2">
        <f t="shared" ca="1" si="6"/>
        <v>46162</v>
      </c>
      <c r="G226" s="2">
        <f t="shared" ca="1" si="7"/>
        <v>46175</v>
      </c>
      <c r="H226">
        <f ca="1">NETWORKDAYS((TODAY()+4),VLOOKUP(K226,[1]EDLZDPY!$B$1:$F$65536,5,FALSE))</f>
        <v>45</v>
      </c>
      <c r="I226" t="s">
        <v>163</v>
      </c>
      <c r="J226" t="s">
        <v>334</v>
      </c>
      <c r="K226">
        <v>5901730817270</v>
      </c>
    </row>
    <row r="227" spans="1:11" x14ac:dyDescent="0.3">
      <c r="A227" t="s">
        <v>14</v>
      </c>
      <c r="B227">
        <v>572</v>
      </c>
      <c r="C227" t="s">
        <v>22</v>
      </c>
      <c r="D227" t="s">
        <v>33</v>
      </c>
      <c r="E227">
        <v>2</v>
      </c>
      <c r="F227" s="2">
        <f t="shared" ca="1" si="6"/>
        <v>46162</v>
      </c>
      <c r="G227" s="2">
        <f t="shared" ca="1" si="7"/>
        <v>46175</v>
      </c>
      <c r="H227">
        <f ca="1">NETWORKDAYS((TODAY()+4),VLOOKUP(K227,[1]EDLZDPY!$B$1:$F$65536,5,FALSE))</f>
        <v>25</v>
      </c>
      <c r="I227" t="s">
        <v>163</v>
      </c>
      <c r="J227" t="s">
        <v>335</v>
      </c>
      <c r="K227">
        <v>5901730817539</v>
      </c>
    </row>
    <row r="228" spans="1:11" x14ac:dyDescent="0.3">
      <c r="A228" t="s">
        <v>14</v>
      </c>
      <c r="B228">
        <v>572</v>
      </c>
      <c r="C228" t="s">
        <v>22</v>
      </c>
      <c r="D228" t="s">
        <v>34</v>
      </c>
      <c r="E228">
        <v>1</v>
      </c>
      <c r="F228" s="2">
        <f t="shared" ca="1" si="6"/>
        <v>46162</v>
      </c>
      <c r="G228" s="2">
        <f t="shared" ca="1" si="7"/>
        <v>46175</v>
      </c>
      <c r="H228">
        <f ca="1">NETWORKDAYS((TODAY()+4),VLOOKUP(K228,[1]EDLZDPY!$B$1:$F$65536,5,FALSE))</f>
        <v>25</v>
      </c>
      <c r="I228" t="s">
        <v>164</v>
      </c>
      <c r="J228" t="s">
        <v>336</v>
      </c>
      <c r="K228">
        <v>5901730812732</v>
      </c>
    </row>
    <row r="229" spans="1:11" x14ac:dyDescent="0.3">
      <c r="A229" t="s">
        <v>14</v>
      </c>
      <c r="B229">
        <v>572</v>
      </c>
      <c r="C229" t="s">
        <v>22</v>
      </c>
      <c r="D229" t="s">
        <v>34</v>
      </c>
      <c r="E229">
        <v>2</v>
      </c>
      <c r="F229" s="2">
        <f t="shared" ca="1" si="6"/>
        <v>46162</v>
      </c>
      <c r="G229" s="2">
        <f t="shared" ca="1" si="7"/>
        <v>46175</v>
      </c>
      <c r="H229">
        <f ca="1">NETWORKDAYS((TODAY()+4),VLOOKUP(K229,[1]EDLZDPY!$B$1:$F$65536,5,FALSE))</f>
        <v>25</v>
      </c>
      <c r="I229" t="s">
        <v>164</v>
      </c>
      <c r="J229" t="s">
        <v>337</v>
      </c>
      <c r="K229">
        <v>5901730817362</v>
      </c>
    </row>
    <row r="230" spans="1:11" x14ac:dyDescent="0.3">
      <c r="A230" t="s">
        <v>14</v>
      </c>
      <c r="B230">
        <v>572</v>
      </c>
      <c r="C230" t="s">
        <v>22</v>
      </c>
      <c r="D230" t="s">
        <v>34</v>
      </c>
      <c r="E230">
        <v>3</v>
      </c>
      <c r="F230" s="2">
        <f t="shared" ca="1" si="6"/>
        <v>46162</v>
      </c>
      <c r="G230" s="2">
        <f t="shared" ca="1" si="7"/>
        <v>46175</v>
      </c>
      <c r="H230">
        <f ca="1">NETWORKDAYS((TODAY()+4),VLOOKUP(K230,[1]EDLZDPY!$B$1:$F$65536,5,FALSE))</f>
        <v>35</v>
      </c>
      <c r="I230" t="s">
        <v>164</v>
      </c>
      <c r="J230" t="s">
        <v>338</v>
      </c>
      <c r="K230">
        <v>5901730817393</v>
      </c>
    </row>
    <row r="231" spans="1:11" x14ac:dyDescent="0.3">
      <c r="A231" t="s">
        <v>14</v>
      </c>
      <c r="B231">
        <v>572</v>
      </c>
      <c r="C231" t="s">
        <v>22</v>
      </c>
      <c r="D231" t="s">
        <v>34</v>
      </c>
      <c r="E231">
        <v>4</v>
      </c>
      <c r="F231" s="2">
        <f t="shared" ca="1" si="6"/>
        <v>46162</v>
      </c>
      <c r="G231" s="2">
        <f t="shared" ca="1" si="7"/>
        <v>46175</v>
      </c>
      <c r="H231">
        <f ca="1">NETWORKDAYS((TODAY()+4),VLOOKUP(K231,[1]EDLZDPY!$B$1:$F$65536,5,FALSE))</f>
        <v>25</v>
      </c>
      <c r="I231" t="s">
        <v>164</v>
      </c>
      <c r="J231" t="s">
        <v>339</v>
      </c>
      <c r="K231">
        <v>5901730817409</v>
      </c>
    </row>
    <row r="232" spans="1:11" x14ac:dyDescent="0.3">
      <c r="A232" t="s">
        <v>14</v>
      </c>
      <c r="B232">
        <v>572</v>
      </c>
      <c r="C232" t="s">
        <v>22</v>
      </c>
      <c r="D232" t="s">
        <v>34</v>
      </c>
      <c r="E232">
        <v>5</v>
      </c>
      <c r="F232" s="2">
        <f t="shared" ca="1" si="6"/>
        <v>46162</v>
      </c>
      <c r="G232" s="2">
        <f t="shared" ca="1" si="7"/>
        <v>46175</v>
      </c>
      <c r="H232">
        <f ca="1">NETWORKDAYS((TODAY()+4),VLOOKUP(K232,[1]EDLZDPY!$B$1:$F$65536,5,FALSE))</f>
        <v>25</v>
      </c>
      <c r="I232" t="s">
        <v>164</v>
      </c>
      <c r="J232" t="s">
        <v>340</v>
      </c>
      <c r="K232">
        <v>5901730822847</v>
      </c>
    </row>
    <row r="233" spans="1:11" x14ac:dyDescent="0.3">
      <c r="A233" t="s">
        <v>14</v>
      </c>
      <c r="B233">
        <v>572</v>
      </c>
      <c r="C233" t="s">
        <v>22</v>
      </c>
      <c r="D233" t="s">
        <v>34</v>
      </c>
      <c r="E233">
        <v>6</v>
      </c>
      <c r="F233" s="2">
        <f t="shared" ca="1" si="6"/>
        <v>46162</v>
      </c>
      <c r="G233" s="2">
        <f t="shared" ca="1" si="7"/>
        <v>46175</v>
      </c>
      <c r="H233">
        <f ca="1">NETWORKDAYS((TODAY()+4),VLOOKUP(K233,[1]EDLZDPY!$B$1:$F$65536,5,FALSE))</f>
        <v>25</v>
      </c>
      <c r="I233" t="s">
        <v>164</v>
      </c>
      <c r="J233" t="s">
        <v>341</v>
      </c>
      <c r="K233">
        <v>5901730822854</v>
      </c>
    </row>
    <row r="234" spans="1:11" x14ac:dyDescent="0.3">
      <c r="A234" t="s">
        <v>14</v>
      </c>
      <c r="B234">
        <v>572</v>
      </c>
      <c r="C234" t="s">
        <v>22</v>
      </c>
      <c r="D234" t="s">
        <v>34</v>
      </c>
      <c r="E234">
        <v>7</v>
      </c>
      <c r="F234" s="2">
        <f t="shared" ca="1" si="6"/>
        <v>46162</v>
      </c>
      <c r="G234" s="2">
        <f t="shared" ca="1" si="7"/>
        <v>46175</v>
      </c>
      <c r="H234">
        <f ca="1">NETWORKDAYS((TODAY()+4),VLOOKUP(K234,[1]EDLZDPY!$B$1:$F$65536,5,FALSE))</f>
        <v>25</v>
      </c>
      <c r="I234" t="s">
        <v>164</v>
      </c>
      <c r="J234" t="s">
        <v>342</v>
      </c>
      <c r="K234">
        <v>5901730822861</v>
      </c>
    </row>
    <row r="235" spans="1:11" x14ac:dyDescent="0.3">
      <c r="A235" t="s">
        <v>14</v>
      </c>
      <c r="B235">
        <v>572</v>
      </c>
      <c r="C235" t="s">
        <v>22</v>
      </c>
      <c r="D235" t="s">
        <v>35</v>
      </c>
      <c r="E235">
        <v>1</v>
      </c>
      <c r="F235" s="2">
        <f t="shared" ca="1" si="6"/>
        <v>46162</v>
      </c>
      <c r="G235" s="2">
        <f t="shared" ca="1" si="7"/>
        <v>46175</v>
      </c>
      <c r="H235">
        <f ca="1">NETWORKDAYS((TODAY()+4),VLOOKUP(K235,[1]EDLZDPY!$B$1:$F$65536,5,FALSE))</f>
        <v>55</v>
      </c>
      <c r="I235" t="s">
        <v>165</v>
      </c>
      <c r="J235" t="s">
        <v>343</v>
      </c>
      <c r="K235">
        <v>5901730820560</v>
      </c>
    </row>
    <row r="236" spans="1:11" x14ac:dyDescent="0.3">
      <c r="A236" t="s">
        <v>14</v>
      </c>
      <c r="B236">
        <v>572</v>
      </c>
      <c r="C236" t="s">
        <v>22</v>
      </c>
      <c r="D236" t="s">
        <v>35</v>
      </c>
      <c r="E236">
        <v>2</v>
      </c>
      <c r="F236" s="2">
        <f t="shared" ca="1" si="6"/>
        <v>46162</v>
      </c>
      <c r="G236" s="2">
        <f t="shared" ca="1" si="7"/>
        <v>46175</v>
      </c>
      <c r="H236">
        <f ca="1">NETWORKDAYS((TODAY()+4),VLOOKUP(K236,[1]EDLZDPY!$B$1:$F$65536,5,FALSE))</f>
        <v>55</v>
      </c>
      <c r="I236" t="s">
        <v>165</v>
      </c>
      <c r="J236" t="s">
        <v>344</v>
      </c>
      <c r="K236">
        <v>5901730820553</v>
      </c>
    </row>
    <row r="237" spans="1:11" x14ac:dyDescent="0.3">
      <c r="A237" t="s">
        <v>14</v>
      </c>
      <c r="B237">
        <v>572</v>
      </c>
      <c r="C237" t="s">
        <v>22</v>
      </c>
      <c r="D237" t="s">
        <v>35</v>
      </c>
      <c r="E237">
        <v>3</v>
      </c>
      <c r="F237" s="2">
        <f t="shared" ca="1" si="6"/>
        <v>46162</v>
      </c>
      <c r="G237" s="2">
        <f t="shared" ca="1" si="7"/>
        <v>46175</v>
      </c>
      <c r="H237">
        <f ca="1">NETWORKDAYS((TODAY()+4),VLOOKUP(K237,[1]EDLZDPY!$B$1:$F$65536,5,FALSE))</f>
        <v>55</v>
      </c>
      <c r="I237" t="s">
        <v>165</v>
      </c>
      <c r="J237" t="s">
        <v>345</v>
      </c>
      <c r="K237">
        <v>5901730820546</v>
      </c>
    </row>
    <row r="238" spans="1:11" x14ac:dyDescent="0.3">
      <c r="A238" t="s">
        <v>14</v>
      </c>
      <c r="B238">
        <v>572</v>
      </c>
      <c r="C238" t="s">
        <v>22</v>
      </c>
      <c r="D238" t="s">
        <v>36</v>
      </c>
      <c r="E238">
        <v>1</v>
      </c>
      <c r="F238" s="2">
        <f t="shared" ca="1" si="6"/>
        <v>46162</v>
      </c>
      <c r="G238" s="2">
        <f t="shared" ca="1" si="7"/>
        <v>46175</v>
      </c>
      <c r="H238">
        <f ca="1">NETWORKDAYS((TODAY()+4),VLOOKUP(K238,[1]EDLZDPY!$B$1:$F$65536,5,FALSE))</f>
        <v>25</v>
      </c>
      <c r="I238" t="s">
        <v>166</v>
      </c>
      <c r="J238" t="s">
        <v>346</v>
      </c>
      <c r="K238">
        <v>5901730822953</v>
      </c>
    </row>
    <row r="239" spans="1:11" x14ac:dyDescent="0.3">
      <c r="A239" t="s">
        <v>14</v>
      </c>
      <c r="B239">
        <v>572</v>
      </c>
      <c r="C239" t="s">
        <v>22</v>
      </c>
      <c r="D239" t="s">
        <v>37</v>
      </c>
      <c r="E239">
        <v>1</v>
      </c>
      <c r="F239" s="2">
        <f t="shared" ca="1" si="6"/>
        <v>46162</v>
      </c>
      <c r="G239" s="2">
        <f t="shared" ca="1" si="7"/>
        <v>46175</v>
      </c>
      <c r="H239">
        <f ca="1">NETWORKDAYS((TODAY()+4),VLOOKUP(K239,[1]EDLZDPY!$B$1:$F$65536,5,FALSE))</f>
        <v>25</v>
      </c>
      <c r="I239" t="s">
        <v>167</v>
      </c>
      <c r="J239" t="s">
        <v>347</v>
      </c>
      <c r="K239">
        <v>5901730817850</v>
      </c>
    </row>
    <row r="240" spans="1:11" x14ac:dyDescent="0.3">
      <c r="A240" t="s">
        <v>14</v>
      </c>
      <c r="B240">
        <v>572</v>
      </c>
      <c r="C240" t="s">
        <v>22</v>
      </c>
      <c r="D240" t="s">
        <v>39</v>
      </c>
      <c r="E240">
        <v>1</v>
      </c>
      <c r="F240" s="2">
        <f t="shared" ca="1" si="6"/>
        <v>46162</v>
      </c>
      <c r="G240" s="2">
        <f t="shared" ca="1" si="7"/>
        <v>46175</v>
      </c>
      <c r="H240">
        <f ca="1">NETWORKDAYS((TODAY()+4),VLOOKUP(K240,[1]EDLZDPY!$B$1:$F$65536,5,FALSE))</f>
        <v>25</v>
      </c>
      <c r="I240" t="s">
        <v>169</v>
      </c>
      <c r="J240" t="s">
        <v>349</v>
      </c>
      <c r="K240">
        <v>5901730806342</v>
      </c>
    </row>
    <row r="241" spans="1:11" x14ac:dyDescent="0.3">
      <c r="A241" t="s">
        <v>14</v>
      </c>
      <c r="B241">
        <v>572</v>
      </c>
      <c r="C241" t="s">
        <v>22</v>
      </c>
      <c r="D241" t="s">
        <v>41</v>
      </c>
      <c r="E241">
        <v>54</v>
      </c>
      <c r="F241" s="2">
        <f t="shared" ca="1" si="6"/>
        <v>46162</v>
      </c>
      <c r="G241" s="2">
        <f t="shared" ca="1" si="7"/>
        <v>46175</v>
      </c>
      <c r="H241">
        <f ca="1">NETWORKDAYS((TODAY()+4),VLOOKUP(K241,[1]EDLZDPY!$B$1:$F$65536,5,FALSE))</f>
        <v>25</v>
      </c>
      <c r="I241" t="s">
        <v>173</v>
      </c>
      <c r="J241" t="s">
        <v>353</v>
      </c>
      <c r="K241">
        <v>5901730808988</v>
      </c>
    </row>
    <row r="242" spans="1:11" x14ac:dyDescent="0.3">
      <c r="A242" t="s">
        <v>14</v>
      </c>
      <c r="B242">
        <v>572</v>
      </c>
      <c r="C242" t="s">
        <v>22</v>
      </c>
      <c r="D242" t="s">
        <v>42</v>
      </c>
      <c r="E242">
        <v>2</v>
      </c>
      <c r="F242" s="2">
        <f t="shared" ca="1" si="6"/>
        <v>46162</v>
      </c>
      <c r="G242" s="2">
        <f t="shared" ca="1" si="7"/>
        <v>46175</v>
      </c>
      <c r="H242">
        <f ca="1">NETWORKDAYS((TODAY()+4),VLOOKUP(K242,[1]EDLZDPY!$B$1:$F$65536,5,FALSE))</f>
        <v>25</v>
      </c>
      <c r="I242" t="s">
        <v>174</v>
      </c>
      <c r="J242" t="s">
        <v>477</v>
      </c>
      <c r="K242">
        <v>5901730810523</v>
      </c>
    </row>
    <row r="243" spans="1:11" x14ac:dyDescent="0.3">
      <c r="A243" t="s">
        <v>14</v>
      </c>
      <c r="B243">
        <v>572</v>
      </c>
      <c r="C243" t="s">
        <v>22</v>
      </c>
      <c r="D243" t="s">
        <v>43</v>
      </c>
      <c r="E243">
        <v>1</v>
      </c>
      <c r="F243" s="2">
        <f t="shared" ca="1" si="6"/>
        <v>46162</v>
      </c>
      <c r="G243" s="2">
        <f t="shared" ca="1" si="7"/>
        <v>46175</v>
      </c>
      <c r="H243">
        <f ca="1">NETWORKDAYS((TODAY()+4),VLOOKUP(K243,[1]EDLZDPY!$B$1:$F$65536,5,FALSE))</f>
        <v>25</v>
      </c>
      <c r="I243" t="s">
        <v>175</v>
      </c>
      <c r="J243" t="s">
        <v>355</v>
      </c>
      <c r="K243">
        <v>5901730819304</v>
      </c>
    </row>
    <row r="244" spans="1:11" x14ac:dyDescent="0.3">
      <c r="A244" t="s">
        <v>14</v>
      </c>
      <c r="B244">
        <v>572</v>
      </c>
      <c r="C244" t="s">
        <v>22</v>
      </c>
      <c r="D244" t="s">
        <v>44</v>
      </c>
      <c r="E244">
        <v>1</v>
      </c>
      <c r="F244" s="2">
        <f t="shared" ca="1" si="6"/>
        <v>46162</v>
      </c>
      <c r="G244" s="2">
        <f t="shared" ca="1" si="7"/>
        <v>46175</v>
      </c>
      <c r="H244">
        <f ca="1">NETWORKDAYS((TODAY()+4),VLOOKUP(K244,[1]EDLZDPY!$B$1:$F$65536,5,FALSE))</f>
        <v>45</v>
      </c>
      <c r="I244" t="s">
        <v>176</v>
      </c>
      <c r="J244" t="s">
        <v>356</v>
      </c>
      <c r="K244">
        <v>5901730822885</v>
      </c>
    </row>
    <row r="245" spans="1:11" x14ac:dyDescent="0.3">
      <c r="A245" t="s">
        <v>14</v>
      </c>
      <c r="B245">
        <v>572</v>
      </c>
      <c r="C245" t="s">
        <v>22</v>
      </c>
      <c r="D245" t="s">
        <v>109</v>
      </c>
      <c r="E245">
        <v>1</v>
      </c>
      <c r="F245" s="2">
        <f t="shared" ca="1" si="6"/>
        <v>46162</v>
      </c>
      <c r="G245" s="2">
        <f t="shared" ca="1" si="7"/>
        <v>46175</v>
      </c>
      <c r="H245" t="e">
        <f ca="1">NETWORKDAYS((TODAY()+4),VLOOKUP(K245,[1]EDLZDPY!$B$1:$F$65536,5,FALSE))</f>
        <v>#N/A</v>
      </c>
      <c r="I245" t="s">
        <v>253</v>
      </c>
      <c r="J245" t="s">
        <v>478</v>
      </c>
      <c r="K245">
        <v>5901730809268</v>
      </c>
    </row>
    <row r="246" spans="1:11" x14ac:dyDescent="0.3">
      <c r="A246" t="s">
        <v>14</v>
      </c>
      <c r="B246">
        <v>572</v>
      </c>
      <c r="C246" t="s">
        <v>22</v>
      </c>
      <c r="D246" t="s">
        <v>46</v>
      </c>
      <c r="E246">
        <v>1</v>
      </c>
      <c r="F246" s="2">
        <f t="shared" ca="1" si="6"/>
        <v>46162</v>
      </c>
      <c r="G246" s="2">
        <f t="shared" ca="1" si="7"/>
        <v>46175</v>
      </c>
      <c r="H246">
        <f ca="1">NETWORKDAYS((TODAY()+4),VLOOKUP(K246,[1]EDLZDPY!$B$1:$F$65536,5,FALSE))</f>
        <v>25</v>
      </c>
      <c r="I246" t="s">
        <v>178</v>
      </c>
      <c r="J246" t="s">
        <v>358</v>
      </c>
      <c r="K246">
        <v>5901730819298</v>
      </c>
    </row>
    <row r="247" spans="1:11" x14ac:dyDescent="0.3">
      <c r="A247" t="s">
        <v>14</v>
      </c>
      <c r="B247">
        <v>572</v>
      </c>
      <c r="C247" t="s">
        <v>22</v>
      </c>
      <c r="D247" t="s">
        <v>48</v>
      </c>
      <c r="E247">
        <v>1</v>
      </c>
      <c r="F247" s="2">
        <f t="shared" ca="1" si="6"/>
        <v>46162</v>
      </c>
      <c r="G247" s="2">
        <f t="shared" ca="1" si="7"/>
        <v>46175</v>
      </c>
      <c r="H247">
        <f ca="1">NETWORKDAYS((TODAY()+4),VLOOKUP(K247,[1]EDLZDPY!$B$1:$F$65536,5,FALSE))</f>
        <v>25</v>
      </c>
      <c r="I247" t="s">
        <v>180</v>
      </c>
      <c r="J247" t="s">
        <v>479</v>
      </c>
      <c r="K247">
        <v>5901730811667</v>
      </c>
    </row>
    <row r="248" spans="1:11" x14ac:dyDescent="0.3">
      <c r="A248" t="s">
        <v>14</v>
      </c>
      <c r="B248">
        <v>572</v>
      </c>
      <c r="C248" t="s">
        <v>22</v>
      </c>
      <c r="D248" t="s">
        <v>49</v>
      </c>
      <c r="E248">
        <v>1</v>
      </c>
      <c r="F248" s="2">
        <f t="shared" ca="1" si="6"/>
        <v>46162</v>
      </c>
      <c r="G248" s="2">
        <f t="shared" ca="1" si="7"/>
        <v>46175</v>
      </c>
      <c r="H248">
        <f ca="1">NETWORKDAYS((TODAY()+4),VLOOKUP(K248,[1]EDLZDPY!$B$1:$F$65536,5,FALSE))</f>
        <v>25</v>
      </c>
      <c r="I248" t="s">
        <v>182</v>
      </c>
      <c r="J248" t="s">
        <v>362</v>
      </c>
      <c r="K248">
        <v>5901730809510</v>
      </c>
    </row>
    <row r="249" spans="1:11" x14ac:dyDescent="0.3">
      <c r="A249" t="s">
        <v>14</v>
      </c>
      <c r="B249">
        <v>572</v>
      </c>
      <c r="C249" t="s">
        <v>22</v>
      </c>
      <c r="D249" t="s">
        <v>49</v>
      </c>
      <c r="E249">
        <v>2</v>
      </c>
      <c r="F249" s="2">
        <f t="shared" ca="1" si="6"/>
        <v>46162</v>
      </c>
      <c r="G249" s="2">
        <f t="shared" ca="1" si="7"/>
        <v>46175</v>
      </c>
      <c r="H249">
        <f ca="1">NETWORKDAYS((TODAY()+4),VLOOKUP(K249,[1]EDLZDPY!$B$1:$F$65536,5,FALSE))</f>
        <v>25</v>
      </c>
      <c r="I249" t="s">
        <v>182</v>
      </c>
      <c r="J249" t="s">
        <v>480</v>
      </c>
      <c r="K249">
        <v>5901730811254</v>
      </c>
    </row>
    <row r="250" spans="1:11" x14ac:dyDescent="0.3">
      <c r="A250" t="s">
        <v>14</v>
      </c>
      <c r="B250">
        <v>572</v>
      </c>
      <c r="C250" t="s">
        <v>22</v>
      </c>
      <c r="D250" t="s">
        <v>50</v>
      </c>
      <c r="E250">
        <v>1</v>
      </c>
      <c r="F250" s="2">
        <f t="shared" ca="1" si="6"/>
        <v>46162</v>
      </c>
      <c r="G250" s="2">
        <f t="shared" ca="1" si="7"/>
        <v>46175</v>
      </c>
      <c r="H250">
        <f ca="1">NETWORKDAYS((TODAY()+4),VLOOKUP(K250,[1]EDLZDPY!$B$1:$F$65536,5,FALSE))</f>
        <v>25</v>
      </c>
      <c r="I250" t="s">
        <v>183</v>
      </c>
      <c r="J250" t="s">
        <v>363</v>
      </c>
      <c r="K250">
        <v>5901730811636</v>
      </c>
    </row>
    <row r="251" spans="1:11" x14ac:dyDescent="0.3">
      <c r="A251" t="s">
        <v>14</v>
      </c>
      <c r="B251">
        <v>572</v>
      </c>
      <c r="C251" t="s">
        <v>22</v>
      </c>
      <c r="D251" t="s">
        <v>51</v>
      </c>
      <c r="E251">
        <v>1</v>
      </c>
      <c r="F251" s="2">
        <f t="shared" ca="1" si="6"/>
        <v>46162</v>
      </c>
      <c r="G251" s="2">
        <f t="shared" ca="1" si="7"/>
        <v>46175</v>
      </c>
      <c r="H251">
        <f ca="1">NETWORKDAYS((TODAY()+4),VLOOKUP(K251,[1]EDLZDPY!$B$1:$F$65536,5,FALSE))</f>
        <v>25</v>
      </c>
      <c r="I251" t="s">
        <v>184</v>
      </c>
      <c r="J251" t="s">
        <v>364</v>
      </c>
      <c r="K251">
        <v>5901730817898</v>
      </c>
    </row>
    <row r="252" spans="1:11" x14ac:dyDescent="0.3">
      <c r="A252" t="s">
        <v>14</v>
      </c>
      <c r="B252">
        <v>572</v>
      </c>
      <c r="C252" t="s">
        <v>22</v>
      </c>
      <c r="D252" t="s">
        <v>54</v>
      </c>
      <c r="E252">
        <v>1</v>
      </c>
      <c r="F252" s="2">
        <f t="shared" ca="1" si="6"/>
        <v>46162</v>
      </c>
      <c r="G252" s="2">
        <f t="shared" ca="1" si="7"/>
        <v>46175</v>
      </c>
      <c r="H252">
        <f ca="1">NETWORKDAYS((TODAY()+4),VLOOKUP(K252,[1]EDLZDPY!$B$1:$F$65536,5,FALSE))</f>
        <v>25</v>
      </c>
      <c r="I252" t="s">
        <v>187</v>
      </c>
      <c r="J252" t="s">
        <v>481</v>
      </c>
      <c r="K252">
        <v>5901730819250</v>
      </c>
    </row>
    <row r="253" spans="1:11" x14ac:dyDescent="0.3">
      <c r="A253" t="s">
        <v>14</v>
      </c>
      <c r="B253">
        <v>572</v>
      </c>
      <c r="C253" t="s">
        <v>22</v>
      </c>
      <c r="D253" t="s">
        <v>55</v>
      </c>
      <c r="E253">
        <v>1</v>
      </c>
      <c r="F253" s="2">
        <f t="shared" ca="1" si="6"/>
        <v>46162</v>
      </c>
      <c r="G253" s="2">
        <f t="shared" ca="1" si="7"/>
        <v>46175</v>
      </c>
      <c r="H253">
        <f ca="1">NETWORKDAYS((TODAY()+4),VLOOKUP(K253,[1]EDLZDPY!$B$1:$F$65536,5,FALSE))</f>
        <v>60</v>
      </c>
      <c r="I253" t="s">
        <v>188</v>
      </c>
      <c r="J253" t="s">
        <v>368</v>
      </c>
      <c r="K253">
        <v>5901730817911</v>
      </c>
    </row>
    <row r="254" spans="1:11" x14ac:dyDescent="0.3">
      <c r="A254" t="s">
        <v>14</v>
      </c>
      <c r="B254">
        <v>572</v>
      </c>
      <c r="C254" t="s">
        <v>22</v>
      </c>
      <c r="D254" t="s">
        <v>56</v>
      </c>
      <c r="E254">
        <v>1</v>
      </c>
      <c r="F254" s="2">
        <f t="shared" ca="1" si="6"/>
        <v>46162</v>
      </c>
      <c r="G254" s="2">
        <f t="shared" ca="1" si="7"/>
        <v>46175</v>
      </c>
      <c r="H254">
        <f ca="1">NETWORKDAYS((TODAY()+4),VLOOKUP(K254,[1]EDLZDPY!$B$1:$F$65536,5,FALSE))</f>
        <v>25</v>
      </c>
      <c r="I254" t="s">
        <v>189</v>
      </c>
      <c r="J254" t="s">
        <v>369</v>
      </c>
      <c r="K254">
        <v>5901730812220</v>
      </c>
    </row>
    <row r="255" spans="1:11" x14ac:dyDescent="0.3">
      <c r="A255" t="s">
        <v>14</v>
      </c>
      <c r="B255">
        <v>572</v>
      </c>
      <c r="C255" t="s">
        <v>22</v>
      </c>
      <c r="D255" t="s">
        <v>57</v>
      </c>
      <c r="E255">
        <v>1</v>
      </c>
      <c r="F255" s="2">
        <f t="shared" ca="1" si="6"/>
        <v>46162</v>
      </c>
      <c r="G255" s="2">
        <f t="shared" ca="1" si="7"/>
        <v>46175</v>
      </c>
      <c r="H255">
        <f ca="1">NETWORKDAYS((TODAY()+4),VLOOKUP(K255,[1]EDLZDPY!$B$1:$F$65536,5,FALSE))</f>
        <v>25</v>
      </c>
      <c r="I255" t="s">
        <v>190</v>
      </c>
      <c r="J255" t="s">
        <v>370</v>
      </c>
      <c r="K255">
        <v>5901730811100</v>
      </c>
    </row>
    <row r="256" spans="1:11" x14ac:dyDescent="0.3">
      <c r="A256" t="s">
        <v>14</v>
      </c>
      <c r="B256">
        <v>572</v>
      </c>
      <c r="C256" t="s">
        <v>22</v>
      </c>
      <c r="D256" t="s">
        <v>59</v>
      </c>
      <c r="E256">
        <v>1</v>
      </c>
      <c r="F256" s="2">
        <f t="shared" ca="1" si="6"/>
        <v>46162</v>
      </c>
      <c r="G256" s="2">
        <f t="shared" ca="1" si="7"/>
        <v>46175</v>
      </c>
      <c r="H256">
        <f ca="1">NETWORKDAYS((TODAY()+4),VLOOKUP(K256,[1]EDLZDPY!$B$1:$F$65536,5,FALSE))</f>
        <v>25</v>
      </c>
      <c r="I256" t="s">
        <v>192</v>
      </c>
      <c r="J256" t="s">
        <v>372</v>
      </c>
      <c r="K256">
        <v>5901730810264</v>
      </c>
    </row>
    <row r="257" spans="1:11" x14ac:dyDescent="0.3">
      <c r="A257" t="s">
        <v>14</v>
      </c>
      <c r="B257">
        <v>572</v>
      </c>
      <c r="C257" t="s">
        <v>22</v>
      </c>
      <c r="D257" t="s">
        <v>60</v>
      </c>
      <c r="E257">
        <v>1</v>
      </c>
      <c r="F257" s="2">
        <f t="shared" ca="1" si="6"/>
        <v>46162</v>
      </c>
      <c r="G257" s="2">
        <f t="shared" ca="1" si="7"/>
        <v>46175</v>
      </c>
      <c r="H257">
        <f ca="1">NETWORKDAYS((TODAY()+4),VLOOKUP(K257,[1]EDLZDPY!$B$1:$F$65536,5,FALSE))</f>
        <v>25</v>
      </c>
      <c r="I257" t="s">
        <v>193</v>
      </c>
      <c r="J257" t="s">
        <v>373</v>
      </c>
      <c r="K257">
        <v>5901730811650</v>
      </c>
    </row>
    <row r="258" spans="1:11" x14ac:dyDescent="0.3">
      <c r="A258" t="s">
        <v>14</v>
      </c>
      <c r="B258">
        <v>572</v>
      </c>
      <c r="C258" t="s">
        <v>22</v>
      </c>
      <c r="D258" t="s">
        <v>62</v>
      </c>
      <c r="E258">
        <v>1</v>
      </c>
      <c r="F258" s="2">
        <f t="shared" ca="1" si="6"/>
        <v>46162</v>
      </c>
      <c r="G258" s="2">
        <f t="shared" ca="1" si="7"/>
        <v>46175</v>
      </c>
      <c r="H258">
        <f ca="1">NETWORKDAYS((TODAY()+4),VLOOKUP(K258,[1]EDLZDPY!$B$1:$F$65536,5,FALSE))</f>
        <v>25</v>
      </c>
      <c r="I258" t="s">
        <v>195</v>
      </c>
      <c r="J258" t="s">
        <v>375</v>
      </c>
      <c r="K258">
        <v>5901730820256</v>
      </c>
    </row>
    <row r="259" spans="1:11" x14ac:dyDescent="0.3">
      <c r="A259" t="s">
        <v>14</v>
      </c>
      <c r="B259">
        <v>572</v>
      </c>
      <c r="C259" t="s">
        <v>22</v>
      </c>
      <c r="D259" t="s">
        <v>64</v>
      </c>
      <c r="E259">
        <v>1</v>
      </c>
      <c r="F259" s="2">
        <f t="shared" ref="F259:F322" ca="1" si="8">TODAY()+1</f>
        <v>46162</v>
      </c>
      <c r="G259" s="2">
        <f t="shared" ref="G259:G322" ca="1" si="9">TODAY()+14</f>
        <v>46175</v>
      </c>
      <c r="H259">
        <f ca="1">NETWORKDAYS((TODAY()+4),VLOOKUP(K259,[1]EDLZDPY!$B$1:$F$65536,5,FALSE))</f>
        <v>25</v>
      </c>
      <c r="I259" t="s">
        <v>197</v>
      </c>
      <c r="J259" t="s">
        <v>377</v>
      </c>
      <c r="K259">
        <v>5901730812091</v>
      </c>
    </row>
    <row r="260" spans="1:11" x14ac:dyDescent="0.3">
      <c r="A260" t="s">
        <v>14</v>
      </c>
      <c r="B260">
        <v>572</v>
      </c>
      <c r="C260" t="s">
        <v>22</v>
      </c>
      <c r="D260" t="s">
        <v>66</v>
      </c>
      <c r="E260">
        <v>2</v>
      </c>
      <c r="F260" s="2">
        <f t="shared" ca="1" si="8"/>
        <v>46162</v>
      </c>
      <c r="G260" s="2">
        <f t="shared" ca="1" si="9"/>
        <v>46175</v>
      </c>
      <c r="H260" t="e">
        <f ca="1">NETWORKDAYS((TODAY()+4),VLOOKUP(K260,[1]EDLZDPY!$B$1:$F$65536,5,FALSE))</f>
        <v>#N/A</v>
      </c>
      <c r="I260" t="s">
        <v>199</v>
      </c>
      <c r="J260" t="s">
        <v>379</v>
      </c>
      <c r="K260">
        <v>5901730820652</v>
      </c>
    </row>
    <row r="261" spans="1:11" x14ac:dyDescent="0.3">
      <c r="A261" t="s">
        <v>14</v>
      </c>
      <c r="B261">
        <v>572</v>
      </c>
      <c r="C261" t="s">
        <v>22</v>
      </c>
      <c r="D261" t="s">
        <v>67</v>
      </c>
      <c r="E261">
        <v>1</v>
      </c>
      <c r="F261" s="2">
        <f t="shared" ca="1" si="8"/>
        <v>46162</v>
      </c>
      <c r="G261" s="2">
        <f t="shared" ca="1" si="9"/>
        <v>46175</v>
      </c>
      <c r="H261">
        <f ca="1">NETWORKDAYS((TODAY()+4),VLOOKUP(K261,[1]EDLZDPY!$B$1:$F$65536,5,FALSE))</f>
        <v>40</v>
      </c>
      <c r="I261" t="s">
        <v>200</v>
      </c>
      <c r="J261" t="s">
        <v>380</v>
      </c>
      <c r="K261">
        <v>5901730820690</v>
      </c>
    </row>
    <row r="262" spans="1:11" x14ac:dyDescent="0.3">
      <c r="A262" t="s">
        <v>14</v>
      </c>
      <c r="B262">
        <v>572</v>
      </c>
      <c r="C262" t="s">
        <v>22</v>
      </c>
      <c r="D262" t="s">
        <v>68</v>
      </c>
      <c r="E262">
        <v>1</v>
      </c>
      <c r="F262" s="2">
        <f t="shared" ca="1" si="8"/>
        <v>46162</v>
      </c>
      <c r="G262" s="2">
        <f t="shared" ca="1" si="9"/>
        <v>46175</v>
      </c>
      <c r="H262">
        <f ca="1">NETWORKDAYS((TODAY()+4),VLOOKUP(K262,[1]EDLZDPY!$B$1:$F$65536,5,FALSE))</f>
        <v>25</v>
      </c>
      <c r="I262" t="s">
        <v>201</v>
      </c>
      <c r="J262" t="s">
        <v>482</v>
      </c>
      <c r="K262">
        <v>5901730813876</v>
      </c>
    </row>
    <row r="263" spans="1:11" x14ac:dyDescent="0.3">
      <c r="A263" t="s">
        <v>14</v>
      </c>
      <c r="B263">
        <v>572</v>
      </c>
      <c r="C263" t="s">
        <v>22</v>
      </c>
      <c r="D263" t="s">
        <v>68</v>
      </c>
      <c r="E263">
        <v>2</v>
      </c>
      <c r="F263" s="2">
        <f t="shared" ca="1" si="8"/>
        <v>46162</v>
      </c>
      <c r="G263" s="2">
        <f t="shared" ca="1" si="9"/>
        <v>46175</v>
      </c>
      <c r="H263">
        <f ca="1">NETWORKDAYS((TODAY()+4),VLOOKUP(K263,[1]EDLZDPY!$B$1:$F$65536,5,FALSE))</f>
        <v>25</v>
      </c>
      <c r="I263" t="s">
        <v>201</v>
      </c>
      <c r="J263" t="s">
        <v>483</v>
      </c>
      <c r="K263">
        <v>5901730813883</v>
      </c>
    </row>
    <row r="264" spans="1:11" x14ac:dyDescent="0.3">
      <c r="A264" t="s">
        <v>14</v>
      </c>
      <c r="B264">
        <v>572</v>
      </c>
      <c r="C264" t="s">
        <v>22</v>
      </c>
      <c r="D264" t="s">
        <v>68</v>
      </c>
      <c r="E264">
        <v>3</v>
      </c>
      <c r="F264" s="2">
        <f t="shared" ca="1" si="8"/>
        <v>46162</v>
      </c>
      <c r="G264" s="2">
        <f t="shared" ca="1" si="9"/>
        <v>46175</v>
      </c>
      <c r="H264">
        <f ca="1">NETWORKDAYS((TODAY()+4),VLOOKUP(K264,[1]EDLZDPY!$B$1:$F$65536,5,FALSE))</f>
        <v>25</v>
      </c>
      <c r="I264" t="s">
        <v>201</v>
      </c>
      <c r="J264" t="s">
        <v>383</v>
      </c>
      <c r="K264">
        <v>5901730819014</v>
      </c>
    </row>
    <row r="265" spans="1:11" x14ac:dyDescent="0.3">
      <c r="A265" t="s">
        <v>14</v>
      </c>
      <c r="B265">
        <v>572</v>
      </c>
      <c r="C265" t="s">
        <v>22</v>
      </c>
      <c r="D265" t="s">
        <v>68</v>
      </c>
      <c r="E265">
        <v>4</v>
      </c>
      <c r="F265" s="2">
        <f t="shared" ca="1" si="8"/>
        <v>46162</v>
      </c>
      <c r="G265" s="2">
        <f t="shared" ca="1" si="9"/>
        <v>46175</v>
      </c>
      <c r="H265">
        <f ca="1">NETWORKDAYS((TODAY()+4),VLOOKUP(K265,[1]EDLZDPY!$B$1:$F$65536,5,FALSE))</f>
        <v>25</v>
      </c>
      <c r="I265" t="s">
        <v>201</v>
      </c>
      <c r="J265" t="s">
        <v>384</v>
      </c>
      <c r="K265">
        <v>5901730819021</v>
      </c>
    </row>
    <row r="266" spans="1:11" x14ac:dyDescent="0.3">
      <c r="A266" t="s">
        <v>14</v>
      </c>
      <c r="B266">
        <v>572</v>
      </c>
      <c r="C266" t="s">
        <v>22</v>
      </c>
      <c r="D266" t="s">
        <v>68</v>
      </c>
      <c r="E266">
        <v>5</v>
      </c>
      <c r="F266" s="2">
        <f t="shared" ca="1" si="8"/>
        <v>46162</v>
      </c>
      <c r="G266" s="2">
        <f t="shared" ca="1" si="9"/>
        <v>46175</v>
      </c>
      <c r="H266">
        <f ca="1">NETWORKDAYS((TODAY()+4),VLOOKUP(K266,[1]EDLZDPY!$B$1:$F$65536,5,FALSE))</f>
        <v>25</v>
      </c>
      <c r="I266" t="s">
        <v>201</v>
      </c>
      <c r="J266" t="s">
        <v>385</v>
      </c>
      <c r="K266">
        <v>5901730819045</v>
      </c>
    </row>
    <row r="267" spans="1:11" x14ac:dyDescent="0.3">
      <c r="A267" t="s">
        <v>14</v>
      </c>
      <c r="B267">
        <v>572</v>
      </c>
      <c r="C267" t="s">
        <v>22</v>
      </c>
      <c r="D267" t="s">
        <v>68</v>
      </c>
      <c r="E267">
        <v>6</v>
      </c>
      <c r="F267" s="2">
        <f t="shared" ca="1" si="8"/>
        <v>46162</v>
      </c>
      <c r="G267" s="2">
        <f t="shared" ca="1" si="9"/>
        <v>46175</v>
      </c>
      <c r="H267">
        <f ca="1">NETWORKDAYS((TODAY()+4),VLOOKUP(K267,[1]EDLZDPY!$B$1:$F$65536,5,FALSE))</f>
        <v>25</v>
      </c>
      <c r="I267" t="s">
        <v>201</v>
      </c>
      <c r="J267" t="s">
        <v>386</v>
      </c>
      <c r="K267">
        <v>5901730819038</v>
      </c>
    </row>
    <row r="268" spans="1:11" x14ac:dyDescent="0.3">
      <c r="A268" t="s">
        <v>14</v>
      </c>
      <c r="B268">
        <v>572</v>
      </c>
      <c r="C268" t="s">
        <v>22</v>
      </c>
      <c r="D268" t="s">
        <v>69</v>
      </c>
      <c r="E268">
        <v>1</v>
      </c>
      <c r="F268" s="2">
        <f t="shared" ca="1" si="8"/>
        <v>46162</v>
      </c>
      <c r="G268" s="2">
        <f t="shared" ca="1" si="9"/>
        <v>46175</v>
      </c>
      <c r="H268">
        <f ca="1">NETWORKDAYS((TODAY()+4),VLOOKUP(K268,[1]EDLZDPY!$B$1:$F$65536,5,FALSE))</f>
        <v>25</v>
      </c>
      <c r="I268" t="s">
        <v>202</v>
      </c>
      <c r="J268" t="s">
        <v>387</v>
      </c>
      <c r="K268">
        <v>5901730820669</v>
      </c>
    </row>
    <row r="269" spans="1:11" x14ac:dyDescent="0.3">
      <c r="A269" t="s">
        <v>14</v>
      </c>
      <c r="B269">
        <v>572</v>
      </c>
      <c r="C269" t="s">
        <v>22</v>
      </c>
      <c r="D269" t="s">
        <v>70</v>
      </c>
      <c r="E269">
        <v>1</v>
      </c>
      <c r="F269" s="2">
        <f t="shared" ca="1" si="8"/>
        <v>46162</v>
      </c>
      <c r="G269" s="2">
        <f t="shared" ca="1" si="9"/>
        <v>46175</v>
      </c>
      <c r="H269">
        <f ca="1">NETWORKDAYS((TODAY()+4),VLOOKUP(K269,[1]EDLZDPY!$B$1:$F$65536,5,FALSE))</f>
        <v>25</v>
      </c>
      <c r="I269" t="s">
        <v>203</v>
      </c>
      <c r="J269" t="s">
        <v>388</v>
      </c>
      <c r="K269">
        <v>5901730820676</v>
      </c>
    </row>
    <row r="270" spans="1:11" x14ac:dyDescent="0.3">
      <c r="A270" t="s">
        <v>14</v>
      </c>
      <c r="B270">
        <v>572</v>
      </c>
      <c r="C270" t="s">
        <v>22</v>
      </c>
      <c r="D270" t="s">
        <v>71</v>
      </c>
      <c r="E270">
        <v>1</v>
      </c>
      <c r="F270" s="2">
        <f t="shared" ca="1" si="8"/>
        <v>46162</v>
      </c>
      <c r="G270" s="2">
        <f t="shared" ca="1" si="9"/>
        <v>46175</v>
      </c>
      <c r="H270">
        <f ca="1">NETWORKDAYS((TODAY()+4),VLOOKUP(K270,[1]EDLZDPY!$B$1:$F$65536,5,FALSE))</f>
        <v>75</v>
      </c>
      <c r="I270" t="s">
        <v>204</v>
      </c>
      <c r="J270" t="s">
        <v>389</v>
      </c>
      <c r="K270">
        <v>5901730812756</v>
      </c>
    </row>
    <row r="271" spans="1:11" x14ac:dyDescent="0.3">
      <c r="A271" t="s">
        <v>14</v>
      </c>
      <c r="B271">
        <v>572</v>
      </c>
      <c r="C271" t="s">
        <v>22</v>
      </c>
      <c r="D271" t="s">
        <v>72</v>
      </c>
      <c r="E271">
        <v>1</v>
      </c>
      <c r="F271" s="2">
        <f t="shared" ca="1" si="8"/>
        <v>46162</v>
      </c>
      <c r="G271" s="2">
        <f t="shared" ca="1" si="9"/>
        <v>46175</v>
      </c>
      <c r="H271">
        <f ca="1">NETWORKDAYS((TODAY()+4),VLOOKUP(K271,[1]EDLZDPY!$B$1:$F$65536,5,FALSE))</f>
        <v>30</v>
      </c>
      <c r="I271" t="s">
        <v>205</v>
      </c>
      <c r="J271" t="s">
        <v>390</v>
      </c>
      <c r="K271">
        <v>5901730814019</v>
      </c>
    </row>
    <row r="272" spans="1:11" x14ac:dyDescent="0.3">
      <c r="A272" t="s">
        <v>14</v>
      </c>
      <c r="B272">
        <v>572</v>
      </c>
      <c r="C272" t="s">
        <v>22</v>
      </c>
      <c r="D272" t="s">
        <v>73</v>
      </c>
      <c r="E272">
        <v>1</v>
      </c>
      <c r="F272" s="2">
        <f t="shared" ca="1" si="8"/>
        <v>46162</v>
      </c>
      <c r="G272" s="2">
        <f t="shared" ca="1" si="9"/>
        <v>46175</v>
      </c>
      <c r="H272">
        <f ca="1">NETWORKDAYS((TODAY()+4),VLOOKUP(K272,[1]EDLZDPY!$B$1:$F$65536,5,FALSE))</f>
        <v>25</v>
      </c>
      <c r="I272" t="s">
        <v>206</v>
      </c>
      <c r="J272" t="s">
        <v>391</v>
      </c>
      <c r="K272">
        <v>5901730814033</v>
      </c>
    </row>
    <row r="273" spans="1:11" x14ac:dyDescent="0.3">
      <c r="A273" t="s">
        <v>14</v>
      </c>
      <c r="B273">
        <v>572</v>
      </c>
      <c r="C273" t="s">
        <v>22</v>
      </c>
      <c r="D273" t="s">
        <v>74</v>
      </c>
      <c r="E273">
        <v>1</v>
      </c>
      <c r="F273" s="2">
        <f t="shared" ca="1" si="8"/>
        <v>46162</v>
      </c>
      <c r="G273" s="2">
        <f t="shared" ca="1" si="9"/>
        <v>46175</v>
      </c>
      <c r="H273">
        <f ca="1">NETWORKDAYS((TODAY()+4),VLOOKUP(K273,[1]EDLZDPY!$B$1:$F$65536,5,FALSE))</f>
        <v>25</v>
      </c>
      <c r="I273" t="s">
        <v>207</v>
      </c>
      <c r="J273" t="s">
        <v>392</v>
      </c>
      <c r="K273">
        <v>5901730814682</v>
      </c>
    </row>
    <row r="274" spans="1:11" x14ac:dyDescent="0.3">
      <c r="A274" t="s">
        <v>14</v>
      </c>
      <c r="B274">
        <v>572</v>
      </c>
      <c r="C274" t="s">
        <v>22</v>
      </c>
      <c r="D274" t="s">
        <v>75</v>
      </c>
      <c r="E274">
        <v>1</v>
      </c>
      <c r="F274" s="2">
        <f t="shared" ca="1" si="8"/>
        <v>46162</v>
      </c>
      <c r="G274" s="2">
        <f t="shared" ca="1" si="9"/>
        <v>46175</v>
      </c>
      <c r="H274">
        <f ca="1">NETWORKDAYS((TODAY()+4),VLOOKUP(K274,[1]EDLZDPY!$B$1:$F$65536,5,FALSE))</f>
        <v>25</v>
      </c>
      <c r="I274" t="s">
        <v>208</v>
      </c>
      <c r="J274" t="s">
        <v>393</v>
      </c>
      <c r="K274">
        <v>5901730812978</v>
      </c>
    </row>
    <row r="275" spans="1:11" x14ac:dyDescent="0.3">
      <c r="A275" t="s">
        <v>14</v>
      </c>
      <c r="B275">
        <v>572</v>
      </c>
      <c r="C275" t="s">
        <v>22</v>
      </c>
      <c r="D275" t="s">
        <v>76</v>
      </c>
      <c r="E275">
        <v>13</v>
      </c>
      <c r="F275" s="2">
        <f t="shared" ca="1" si="8"/>
        <v>46162</v>
      </c>
      <c r="G275" s="2">
        <f t="shared" ca="1" si="9"/>
        <v>46175</v>
      </c>
      <c r="H275">
        <f ca="1">NETWORKDAYS((TODAY()+4),VLOOKUP(K275,[1]EDLZDPY!$B$1:$F$65536,5,FALSE))</f>
        <v>30</v>
      </c>
      <c r="I275" t="s">
        <v>209</v>
      </c>
      <c r="J275" t="s">
        <v>394</v>
      </c>
      <c r="K275">
        <v>5901730813456</v>
      </c>
    </row>
    <row r="276" spans="1:11" x14ac:dyDescent="0.3">
      <c r="A276" t="s">
        <v>14</v>
      </c>
      <c r="B276">
        <v>572</v>
      </c>
      <c r="C276" t="s">
        <v>22</v>
      </c>
      <c r="D276" t="s">
        <v>76</v>
      </c>
      <c r="E276">
        <v>14</v>
      </c>
      <c r="F276" s="2">
        <f t="shared" ca="1" si="8"/>
        <v>46162</v>
      </c>
      <c r="G276" s="2">
        <f t="shared" ca="1" si="9"/>
        <v>46175</v>
      </c>
      <c r="H276">
        <f ca="1">NETWORKDAYS((TODAY()+4),VLOOKUP(K276,[1]EDLZDPY!$B$1:$F$65536,5,FALSE))</f>
        <v>25</v>
      </c>
      <c r="I276" t="s">
        <v>210</v>
      </c>
      <c r="J276" t="s">
        <v>395</v>
      </c>
      <c r="K276">
        <v>5901730814224</v>
      </c>
    </row>
    <row r="277" spans="1:11" x14ac:dyDescent="0.3">
      <c r="A277" t="s">
        <v>14</v>
      </c>
      <c r="B277">
        <v>572</v>
      </c>
      <c r="C277" t="s">
        <v>22</v>
      </c>
      <c r="D277" t="s">
        <v>77</v>
      </c>
      <c r="E277">
        <v>1</v>
      </c>
      <c r="F277" s="2">
        <f t="shared" ca="1" si="8"/>
        <v>46162</v>
      </c>
      <c r="G277" s="2">
        <f t="shared" ca="1" si="9"/>
        <v>46175</v>
      </c>
      <c r="H277">
        <f ca="1">NETWORKDAYS((TODAY()+4),VLOOKUP(K277,[1]EDLZDPY!$B$1:$F$65536,5,FALSE))</f>
        <v>25</v>
      </c>
      <c r="I277" t="s">
        <v>211</v>
      </c>
      <c r="J277" t="s">
        <v>396</v>
      </c>
      <c r="K277">
        <v>5901730816662</v>
      </c>
    </row>
    <row r="278" spans="1:11" x14ac:dyDescent="0.3">
      <c r="A278" t="s">
        <v>14</v>
      </c>
      <c r="B278">
        <v>572</v>
      </c>
      <c r="C278" t="s">
        <v>22</v>
      </c>
      <c r="D278" t="s">
        <v>79</v>
      </c>
      <c r="E278">
        <v>1</v>
      </c>
      <c r="F278" s="2">
        <f t="shared" ca="1" si="8"/>
        <v>46162</v>
      </c>
      <c r="G278" s="2">
        <f t="shared" ca="1" si="9"/>
        <v>46175</v>
      </c>
      <c r="H278">
        <f ca="1">NETWORKDAYS((TODAY()+4),VLOOKUP(K278,[1]EDLZDPY!$B$1:$F$65536,5,FALSE))</f>
        <v>25</v>
      </c>
      <c r="I278" t="s">
        <v>213</v>
      </c>
      <c r="J278" t="s">
        <v>398</v>
      </c>
      <c r="K278">
        <v>5901730817973</v>
      </c>
    </row>
    <row r="279" spans="1:11" x14ac:dyDescent="0.3">
      <c r="A279" t="s">
        <v>14</v>
      </c>
      <c r="B279">
        <v>572</v>
      </c>
      <c r="C279" t="s">
        <v>22</v>
      </c>
      <c r="D279" t="s">
        <v>79</v>
      </c>
      <c r="E279">
        <v>2</v>
      </c>
      <c r="F279" s="2">
        <f t="shared" ca="1" si="8"/>
        <v>46162</v>
      </c>
      <c r="G279" s="2">
        <f t="shared" ca="1" si="9"/>
        <v>46175</v>
      </c>
      <c r="H279">
        <f ca="1">NETWORKDAYS((TODAY()+4),VLOOKUP(K279,[1]EDLZDPY!$B$1:$F$65536,5,FALSE))</f>
        <v>25</v>
      </c>
      <c r="I279" t="s">
        <v>213</v>
      </c>
      <c r="J279" t="s">
        <v>484</v>
      </c>
      <c r="K279">
        <v>5901730820959</v>
      </c>
    </row>
    <row r="280" spans="1:11" x14ac:dyDescent="0.3">
      <c r="A280" t="s">
        <v>14</v>
      </c>
      <c r="B280">
        <v>572</v>
      </c>
      <c r="C280" t="s">
        <v>22</v>
      </c>
      <c r="D280" t="s">
        <v>80</v>
      </c>
      <c r="E280">
        <v>1</v>
      </c>
      <c r="F280" s="2">
        <f t="shared" ca="1" si="8"/>
        <v>46162</v>
      </c>
      <c r="G280" s="2">
        <f t="shared" ca="1" si="9"/>
        <v>46175</v>
      </c>
      <c r="H280">
        <f ca="1">NETWORKDAYS((TODAY()+4),VLOOKUP(K280,[1]EDLZDPY!$B$1:$F$65536,5,FALSE))</f>
        <v>35</v>
      </c>
      <c r="I280" t="s">
        <v>214</v>
      </c>
      <c r="J280" t="s">
        <v>399</v>
      </c>
      <c r="K280">
        <v>5901730818888</v>
      </c>
    </row>
    <row r="281" spans="1:11" x14ac:dyDescent="0.3">
      <c r="A281" t="s">
        <v>14</v>
      </c>
      <c r="B281">
        <v>572</v>
      </c>
      <c r="C281" t="s">
        <v>22</v>
      </c>
      <c r="D281" t="s">
        <v>80</v>
      </c>
      <c r="E281">
        <v>2</v>
      </c>
      <c r="F281" s="2">
        <f t="shared" ca="1" si="8"/>
        <v>46162</v>
      </c>
      <c r="G281" s="2">
        <f t="shared" ca="1" si="9"/>
        <v>46175</v>
      </c>
      <c r="H281">
        <f ca="1">NETWORKDAYS((TODAY()+4),VLOOKUP(K281,[1]EDLZDPY!$B$1:$F$65536,5,FALSE))</f>
        <v>25</v>
      </c>
      <c r="I281" t="s">
        <v>214</v>
      </c>
      <c r="J281" t="s">
        <v>485</v>
      </c>
      <c r="K281">
        <v>5901730820942</v>
      </c>
    </row>
    <row r="282" spans="1:11" x14ac:dyDescent="0.3">
      <c r="A282" t="s">
        <v>14</v>
      </c>
      <c r="B282">
        <v>572</v>
      </c>
      <c r="C282" t="s">
        <v>22</v>
      </c>
      <c r="D282" t="s">
        <v>81</v>
      </c>
      <c r="E282">
        <v>1</v>
      </c>
      <c r="F282" s="2">
        <f t="shared" ca="1" si="8"/>
        <v>46162</v>
      </c>
      <c r="G282" s="2">
        <f t="shared" ca="1" si="9"/>
        <v>46175</v>
      </c>
      <c r="H282">
        <f ca="1">NETWORKDAYS((TODAY()+4),VLOOKUP(K282,[1]EDLZDPY!$B$1:$F$65536,5,FALSE))</f>
        <v>25</v>
      </c>
      <c r="I282" t="s">
        <v>215</v>
      </c>
      <c r="J282" t="s">
        <v>400</v>
      </c>
      <c r="K282">
        <v>5901730818871</v>
      </c>
    </row>
    <row r="283" spans="1:11" x14ac:dyDescent="0.3">
      <c r="A283" t="s">
        <v>14</v>
      </c>
      <c r="B283">
        <v>572</v>
      </c>
      <c r="C283" t="s">
        <v>22</v>
      </c>
      <c r="D283" t="s">
        <v>124</v>
      </c>
      <c r="E283">
        <v>1</v>
      </c>
      <c r="F283" s="2">
        <f t="shared" ca="1" si="8"/>
        <v>46162</v>
      </c>
      <c r="G283" s="2">
        <f t="shared" ca="1" si="9"/>
        <v>46175</v>
      </c>
      <c r="H283" t="e">
        <f ca="1">NETWORKDAYS((TODAY()+4),VLOOKUP(K283,[1]EDLZDPY!$B$1:$F$65536,5,FALSE))</f>
        <v>#N/A</v>
      </c>
      <c r="I283" t="s">
        <v>270</v>
      </c>
      <c r="J283" t="s">
        <v>486</v>
      </c>
      <c r="K283">
        <v>5901730818086</v>
      </c>
    </row>
    <row r="284" spans="1:11" x14ac:dyDescent="0.3">
      <c r="A284" t="s">
        <v>14</v>
      </c>
      <c r="B284">
        <v>572</v>
      </c>
      <c r="C284" t="s">
        <v>22</v>
      </c>
      <c r="D284" t="s">
        <v>85</v>
      </c>
      <c r="E284">
        <v>1</v>
      </c>
      <c r="F284" s="2">
        <f t="shared" ca="1" si="8"/>
        <v>46162</v>
      </c>
      <c r="G284" s="2">
        <f t="shared" ca="1" si="9"/>
        <v>46175</v>
      </c>
      <c r="H284">
        <f ca="1">NETWORKDAYS((TODAY()+4),VLOOKUP(K284,[1]EDLZDPY!$B$1:$F$65536,5,FALSE))</f>
        <v>25</v>
      </c>
      <c r="I284" t="s">
        <v>219</v>
      </c>
      <c r="J284" t="s">
        <v>404</v>
      </c>
      <c r="K284">
        <v>5901730818758</v>
      </c>
    </row>
    <row r="285" spans="1:11" x14ac:dyDescent="0.3">
      <c r="A285" t="s">
        <v>14</v>
      </c>
      <c r="B285">
        <v>572</v>
      </c>
      <c r="C285" t="s">
        <v>22</v>
      </c>
      <c r="D285" t="s">
        <v>85</v>
      </c>
      <c r="E285">
        <v>2</v>
      </c>
      <c r="F285" s="2">
        <f t="shared" ca="1" si="8"/>
        <v>46162</v>
      </c>
      <c r="G285" s="2">
        <f t="shared" ca="1" si="9"/>
        <v>46175</v>
      </c>
      <c r="H285">
        <f ca="1">NETWORKDAYS((TODAY()+4),VLOOKUP(K285,[1]EDLZDPY!$B$1:$F$65536,5,FALSE))</f>
        <v>60</v>
      </c>
      <c r="I285" t="s">
        <v>219</v>
      </c>
      <c r="J285" t="s">
        <v>405</v>
      </c>
      <c r="K285">
        <v>5901730818734</v>
      </c>
    </row>
    <row r="286" spans="1:11" x14ac:dyDescent="0.3">
      <c r="A286" t="s">
        <v>14</v>
      </c>
      <c r="B286">
        <v>572</v>
      </c>
      <c r="C286" t="s">
        <v>22</v>
      </c>
      <c r="D286" t="s">
        <v>85</v>
      </c>
      <c r="E286">
        <v>3</v>
      </c>
      <c r="F286" s="2">
        <f t="shared" ca="1" si="8"/>
        <v>46162</v>
      </c>
      <c r="G286" s="2">
        <f t="shared" ca="1" si="9"/>
        <v>46175</v>
      </c>
      <c r="H286">
        <f ca="1">NETWORKDAYS((TODAY()+4),VLOOKUP(K286,[1]EDLZDPY!$B$1:$F$65536,5,FALSE))</f>
        <v>25</v>
      </c>
      <c r="I286" t="s">
        <v>219</v>
      </c>
      <c r="J286" t="s">
        <v>406</v>
      </c>
      <c r="K286">
        <v>5901730817829</v>
      </c>
    </row>
    <row r="287" spans="1:11" x14ac:dyDescent="0.3">
      <c r="A287" t="s">
        <v>14</v>
      </c>
      <c r="B287">
        <v>572</v>
      </c>
      <c r="C287" t="s">
        <v>22</v>
      </c>
      <c r="D287" t="s">
        <v>125</v>
      </c>
      <c r="E287">
        <v>1</v>
      </c>
      <c r="F287" s="2">
        <f t="shared" ca="1" si="8"/>
        <v>46162</v>
      </c>
      <c r="G287" s="2">
        <f t="shared" ca="1" si="9"/>
        <v>46175</v>
      </c>
      <c r="H287" t="e">
        <f ca="1">NETWORKDAYS((TODAY()+4),VLOOKUP(K287,[1]EDLZDPY!$B$1:$F$65536,5,FALSE))</f>
        <v>#N/A</v>
      </c>
      <c r="I287" t="s">
        <v>271</v>
      </c>
      <c r="J287" t="s">
        <v>487</v>
      </c>
      <c r="K287">
        <v>5901730818673</v>
      </c>
    </row>
    <row r="288" spans="1:11" x14ac:dyDescent="0.3">
      <c r="A288" t="s">
        <v>14</v>
      </c>
      <c r="B288">
        <v>572</v>
      </c>
      <c r="C288" t="s">
        <v>22</v>
      </c>
      <c r="D288" t="s">
        <v>86</v>
      </c>
      <c r="E288">
        <v>1</v>
      </c>
      <c r="F288" s="2">
        <f t="shared" ca="1" si="8"/>
        <v>46162</v>
      </c>
      <c r="G288" s="2">
        <f t="shared" ca="1" si="9"/>
        <v>46175</v>
      </c>
      <c r="H288">
        <f ca="1">NETWORKDAYS((TODAY()+4),VLOOKUP(K288,[1]EDLZDPY!$B$1:$F$65536,5,FALSE))</f>
        <v>25</v>
      </c>
      <c r="I288" t="s">
        <v>220</v>
      </c>
      <c r="J288" t="s">
        <v>407</v>
      </c>
      <c r="K288">
        <v>5901730818475</v>
      </c>
    </row>
    <row r="289" spans="1:11" x14ac:dyDescent="0.3">
      <c r="A289" t="s">
        <v>14</v>
      </c>
      <c r="B289">
        <v>572</v>
      </c>
      <c r="C289" t="s">
        <v>22</v>
      </c>
      <c r="D289" t="s">
        <v>87</v>
      </c>
      <c r="E289">
        <v>1</v>
      </c>
      <c r="F289" s="2">
        <f t="shared" ca="1" si="8"/>
        <v>46162</v>
      </c>
      <c r="G289" s="2">
        <f t="shared" ca="1" si="9"/>
        <v>46175</v>
      </c>
      <c r="H289">
        <f ca="1">NETWORKDAYS((TODAY()+4),VLOOKUP(K289,[1]EDLZDPY!$B$1:$F$65536,5,FALSE))</f>
        <v>25</v>
      </c>
      <c r="I289" t="s">
        <v>221</v>
      </c>
      <c r="J289" t="s">
        <v>408</v>
      </c>
      <c r="K289">
        <v>5901730818093</v>
      </c>
    </row>
    <row r="290" spans="1:11" x14ac:dyDescent="0.3">
      <c r="A290" t="s">
        <v>14</v>
      </c>
      <c r="B290">
        <v>572</v>
      </c>
      <c r="C290" t="s">
        <v>22</v>
      </c>
      <c r="D290" t="s">
        <v>88</v>
      </c>
      <c r="E290">
        <v>1</v>
      </c>
      <c r="F290" s="2">
        <f t="shared" ca="1" si="8"/>
        <v>46162</v>
      </c>
      <c r="G290" s="2">
        <f t="shared" ca="1" si="9"/>
        <v>46175</v>
      </c>
      <c r="H290">
        <f ca="1">NETWORKDAYS((TODAY()+4),VLOOKUP(K290,[1]EDLZDPY!$B$1:$F$65536,5,FALSE))</f>
        <v>25</v>
      </c>
      <c r="I290" t="s">
        <v>222</v>
      </c>
      <c r="J290" t="s">
        <v>409</v>
      </c>
      <c r="K290">
        <v>5901730818253</v>
      </c>
    </row>
    <row r="291" spans="1:11" x14ac:dyDescent="0.3">
      <c r="A291" t="s">
        <v>14</v>
      </c>
      <c r="B291">
        <v>572</v>
      </c>
      <c r="C291" t="s">
        <v>22</v>
      </c>
      <c r="D291" t="s">
        <v>89</v>
      </c>
      <c r="E291">
        <v>1</v>
      </c>
      <c r="F291" s="2">
        <f t="shared" ca="1" si="8"/>
        <v>46162</v>
      </c>
      <c r="G291" s="2">
        <f t="shared" ca="1" si="9"/>
        <v>46175</v>
      </c>
      <c r="H291" t="e">
        <f ca="1">NETWORKDAYS((TODAY()+4),VLOOKUP(K291,[1]EDLZDPY!$B$1:$F$65536,5,FALSE))</f>
        <v>#N/A</v>
      </c>
      <c r="I291" t="s">
        <v>223</v>
      </c>
      <c r="J291" t="s">
        <v>410</v>
      </c>
      <c r="K291">
        <v>5901730818420</v>
      </c>
    </row>
    <row r="292" spans="1:11" x14ac:dyDescent="0.3">
      <c r="A292" t="s">
        <v>14</v>
      </c>
      <c r="B292">
        <v>572</v>
      </c>
      <c r="C292" t="s">
        <v>22</v>
      </c>
      <c r="D292" t="s">
        <v>90</v>
      </c>
      <c r="E292">
        <v>1</v>
      </c>
      <c r="F292" s="2">
        <f t="shared" ca="1" si="8"/>
        <v>46162</v>
      </c>
      <c r="G292" s="2">
        <f t="shared" ca="1" si="9"/>
        <v>46175</v>
      </c>
      <c r="H292">
        <f ca="1">NETWORKDAYS((TODAY()+4),VLOOKUP(K292,[1]EDLZDPY!$B$1:$F$65536,5,FALSE))</f>
        <v>25</v>
      </c>
      <c r="I292" t="s">
        <v>224</v>
      </c>
      <c r="J292" t="s">
        <v>411</v>
      </c>
      <c r="K292">
        <v>5901730818918</v>
      </c>
    </row>
    <row r="293" spans="1:11" x14ac:dyDescent="0.3">
      <c r="A293" t="s">
        <v>14</v>
      </c>
      <c r="B293">
        <v>572</v>
      </c>
      <c r="C293" t="s">
        <v>22</v>
      </c>
      <c r="D293" t="s">
        <v>91</v>
      </c>
      <c r="E293">
        <v>1</v>
      </c>
      <c r="F293" s="2">
        <f t="shared" ca="1" si="8"/>
        <v>46162</v>
      </c>
      <c r="G293" s="2">
        <f t="shared" ca="1" si="9"/>
        <v>46175</v>
      </c>
      <c r="H293">
        <f ca="1">NETWORKDAYS((TODAY()+4),VLOOKUP(K293,[1]EDLZDPY!$B$1:$F$65536,5,FALSE))</f>
        <v>25</v>
      </c>
      <c r="I293" t="s">
        <v>225</v>
      </c>
      <c r="J293" t="s">
        <v>412</v>
      </c>
      <c r="K293">
        <v>5901730818987</v>
      </c>
    </row>
    <row r="294" spans="1:11" x14ac:dyDescent="0.3">
      <c r="A294" t="s">
        <v>14</v>
      </c>
      <c r="B294">
        <v>572</v>
      </c>
      <c r="C294" t="s">
        <v>22</v>
      </c>
      <c r="D294" t="s">
        <v>92</v>
      </c>
      <c r="E294">
        <v>1</v>
      </c>
      <c r="F294" s="2">
        <f t="shared" ca="1" si="8"/>
        <v>46162</v>
      </c>
      <c r="G294" s="2">
        <f t="shared" ca="1" si="9"/>
        <v>46175</v>
      </c>
      <c r="H294">
        <f ca="1">NETWORKDAYS((TODAY()+4),VLOOKUP(K294,[1]EDLZDPY!$B$1:$F$65536,5,FALSE))</f>
        <v>25</v>
      </c>
      <c r="I294" t="s">
        <v>226</v>
      </c>
      <c r="J294" t="s">
        <v>413</v>
      </c>
      <c r="K294">
        <v>5901730818970</v>
      </c>
    </row>
    <row r="295" spans="1:11" x14ac:dyDescent="0.3">
      <c r="A295" t="s">
        <v>14</v>
      </c>
      <c r="B295">
        <v>572</v>
      </c>
      <c r="C295" t="s">
        <v>22</v>
      </c>
      <c r="D295" t="s">
        <v>93</v>
      </c>
      <c r="E295">
        <v>1</v>
      </c>
      <c r="F295" s="2">
        <f t="shared" ca="1" si="8"/>
        <v>46162</v>
      </c>
      <c r="G295" s="2">
        <f t="shared" ca="1" si="9"/>
        <v>46175</v>
      </c>
      <c r="H295">
        <f ca="1">NETWORKDAYS((TODAY()+4),VLOOKUP(K295,[1]EDLZDPY!$B$1:$F$65536,5,FALSE))</f>
        <v>25</v>
      </c>
      <c r="I295" t="s">
        <v>227</v>
      </c>
      <c r="J295" t="s">
        <v>414</v>
      </c>
      <c r="K295">
        <v>5901730818499</v>
      </c>
    </row>
    <row r="296" spans="1:11" x14ac:dyDescent="0.3">
      <c r="A296" t="s">
        <v>14</v>
      </c>
      <c r="B296">
        <v>572</v>
      </c>
      <c r="C296" t="s">
        <v>22</v>
      </c>
      <c r="D296" t="s">
        <v>93</v>
      </c>
      <c r="E296">
        <v>2</v>
      </c>
      <c r="F296" s="2">
        <f t="shared" ca="1" si="8"/>
        <v>46162</v>
      </c>
      <c r="G296" s="2">
        <f t="shared" ca="1" si="9"/>
        <v>46175</v>
      </c>
      <c r="H296">
        <f ca="1">NETWORKDAYS((TODAY()+4),VLOOKUP(K296,[1]EDLZDPY!$B$1:$F$65536,5,FALSE))</f>
        <v>25</v>
      </c>
      <c r="I296" t="s">
        <v>227</v>
      </c>
      <c r="J296" t="s">
        <v>415</v>
      </c>
      <c r="K296">
        <v>5901730818468</v>
      </c>
    </row>
    <row r="297" spans="1:11" x14ac:dyDescent="0.3">
      <c r="A297" t="s">
        <v>14</v>
      </c>
      <c r="B297">
        <v>572</v>
      </c>
      <c r="C297" t="s">
        <v>22</v>
      </c>
      <c r="D297" t="s">
        <v>93</v>
      </c>
      <c r="E297">
        <v>3</v>
      </c>
      <c r="F297" s="2">
        <f t="shared" ca="1" si="8"/>
        <v>46162</v>
      </c>
      <c r="G297" s="2">
        <f t="shared" ca="1" si="9"/>
        <v>46175</v>
      </c>
      <c r="H297">
        <f ca="1">NETWORKDAYS((TODAY()+4),VLOOKUP(K297,[1]EDLZDPY!$B$1:$F$65536,5,FALSE))</f>
        <v>45</v>
      </c>
      <c r="I297" t="s">
        <v>227</v>
      </c>
      <c r="J297" t="s">
        <v>416</v>
      </c>
      <c r="K297">
        <v>5901730818512</v>
      </c>
    </row>
    <row r="298" spans="1:11" x14ac:dyDescent="0.3">
      <c r="A298" t="s">
        <v>14</v>
      </c>
      <c r="B298">
        <v>572</v>
      </c>
      <c r="C298" t="s">
        <v>22</v>
      </c>
      <c r="D298" t="s">
        <v>94</v>
      </c>
      <c r="E298">
        <v>1</v>
      </c>
      <c r="F298" s="2">
        <f t="shared" ca="1" si="8"/>
        <v>46162</v>
      </c>
      <c r="G298" s="2">
        <f t="shared" ca="1" si="9"/>
        <v>46175</v>
      </c>
      <c r="H298">
        <f ca="1">NETWORKDAYS((TODAY()+4),VLOOKUP(K298,[1]EDLZDPY!$B$1:$F$65536,5,FALSE))</f>
        <v>25</v>
      </c>
      <c r="I298" t="s">
        <v>228</v>
      </c>
      <c r="J298" t="s">
        <v>417</v>
      </c>
      <c r="K298">
        <v>5901730818833</v>
      </c>
    </row>
    <row r="299" spans="1:11" x14ac:dyDescent="0.3">
      <c r="A299" t="s">
        <v>14</v>
      </c>
      <c r="B299">
        <v>572</v>
      </c>
      <c r="C299" t="s">
        <v>22</v>
      </c>
      <c r="D299" t="s">
        <v>94</v>
      </c>
      <c r="E299">
        <v>2</v>
      </c>
      <c r="F299" s="2">
        <f t="shared" ca="1" si="8"/>
        <v>46162</v>
      </c>
      <c r="G299" s="2">
        <f t="shared" ca="1" si="9"/>
        <v>46175</v>
      </c>
      <c r="H299">
        <f ca="1">NETWORKDAYS((TODAY()+4),VLOOKUP(K299,[1]EDLZDPY!$B$1:$F$65536,5,FALSE))</f>
        <v>25</v>
      </c>
      <c r="I299" t="s">
        <v>228</v>
      </c>
      <c r="J299" t="s">
        <v>418</v>
      </c>
      <c r="K299">
        <v>5901730818536</v>
      </c>
    </row>
    <row r="300" spans="1:11" x14ac:dyDescent="0.3">
      <c r="A300" t="s">
        <v>14</v>
      </c>
      <c r="B300">
        <v>572</v>
      </c>
      <c r="C300" t="s">
        <v>22</v>
      </c>
      <c r="D300" t="s">
        <v>95</v>
      </c>
      <c r="E300">
        <v>1</v>
      </c>
      <c r="F300" s="2">
        <f t="shared" ca="1" si="8"/>
        <v>46162</v>
      </c>
      <c r="G300" s="2">
        <f t="shared" ca="1" si="9"/>
        <v>46175</v>
      </c>
      <c r="H300">
        <f ca="1">NETWORKDAYS((TODAY()+4),VLOOKUP(K300,[1]EDLZDPY!$B$1:$F$65536,5,FALSE))</f>
        <v>25</v>
      </c>
      <c r="I300" t="s">
        <v>229</v>
      </c>
      <c r="J300" t="s">
        <v>419</v>
      </c>
      <c r="K300">
        <v>5901730818543</v>
      </c>
    </row>
    <row r="301" spans="1:11" x14ac:dyDescent="0.3">
      <c r="A301" t="s">
        <v>14</v>
      </c>
      <c r="B301">
        <v>572</v>
      </c>
      <c r="C301" t="s">
        <v>22</v>
      </c>
      <c r="D301" t="s">
        <v>96</v>
      </c>
      <c r="E301">
        <v>1</v>
      </c>
      <c r="F301" s="2">
        <f t="shared" ca="1" si="8"/>
        <v>46162</v>
      </c>
      <c r="G301" s="2">
        <f t="shared" ca="1" si="9"/>
        <v>46175</v>
      </c>
      <c r="H301">
        <f ca="1">NETWORKDAYS((TODAY()+4),VLOOKUP(K301,[1]EDLZDPY!$B$1:$F$65536,5,FALSE))</f>
        <v>25</v>
      </c>
      <c r="I301" t="s">
        <v>230</v>
      </c>
      <c r="J301" t="s">
        <v>420</v>
      </c>
      <c r="K301">
        <v>5901730819687</v>
      </c>
    </row>
    <row r="302" spans="1:11" x14ac:dyDescent="0.3">
      <c r="A302" t="s">
        <v>14</v>
      </c>
      <c r="B302">
        <v>572</v>
      </c>
      <c r="C302" t="s">
        <v>22</v>
      </c>
      <c r="D302" t="s">
        <v>97</v>
      </c>
      <c r="E302">
        <v>1</v>
      </c>
      <c r="F302" s="2">
        <f t="shared" ca="1" si="8"/>
        <v>46162</v>
      </c>
      <c r="G302" s="2">
        <f t="shared" ca="1" si="9"/>
        <v>46175</v>
      </c>
      <c r="H302">
        <f ca="1">NETWORKDAYS((TODAY()+4),VLOOKUP(K302,[1]EDLZDPY!$B$1:$F$65536,5,FALSE))</f>
        <v>35</v>
      </c>
      <c r="I302" t="s">
        <v>231</v>
      </c>
      <c r="J302" t="s">
        <v>421</v>
      </c>
      <c r="K302">
        <v>5901730819977</v>
      </c>
    </row>
    <row r="303" spans="1:11" x14ac:dyDescent="0.3">
      <c r="A303" t="s">
        <v>14</v>
      </c>
      <c r="B303">
        <v>572</v>
      </c>
      <c r="C303" t="s">
        <v>22</v>
      </c>
      <c r="D303" t="s">
        <v>99</v>
      </c>
      <c r="E303">
        <v>1</v>
      </c>
      <c r="F303" s="2">
        <f t="shared" ca="1" si="8"/>
        <v>46162</v>
      </c>
      <c r="G303" s="2">
        <f t="shared" ca="1" si="9"/>
        <v>46175</v>
      </c>
      <c r="H303">
        <f ca="1">NETWORKDAYS((TODAY()+4),VLOOKUP(K303,[1]EDLZDPY!$B$1:$F$65536,5,FALSE))</f>
        <v>40</v>
      </c>
      <c r="I303" t="s">
        <v>233</v>
      </c>
      <c r="J303" t="s">
        <v>423</v>
      </c>
      <c r="K303">
        <v>5901730821550</v>
      </c>
    </row>
    <row r="304" spans="1:11" x14ac:dyDescent="0.3">
      <c r="A304" t="s">
        <v>14</v>
      </c>
      <c r="B304">
        <v>572</v>
      </c>
      <c r="C304" t="s">
        <v>22</v>
      </c>
      <c r="D304" t="s">
        <v>100</v>
      </c>
      <c r="E304">
        <v>1</v>
      </c>
      <c r="F304" s="2">
        <f t="shared" ca="1" si="8"/>
        <v>46162</v>
      </c>
      <c r="G304" s="2">
        <f t="shared" ca="1" si="9"/>
        <v>46175</v>
      </c>
      <c r="H304">
        <f ca="1">NETWORKDAYS((TODAY()+4),VLOOKUP(K304,[1]EDLZDPY!$B$1:$F$65536,5,FALSE))</f>
        <v>25</v>
      </c>
      <c r="I304" t="s">
        <v>234</v>
      </c>
      <c r="J304" t="s">
        <v>424</v>
      </c>
      <c r="K304">
        <v>5901730820164</v>
      </c>
    </row>
    <row r="305" spans="1:11" x14ac:dyDescent="0.3">
      <c r="A305" t="s">
        <v>14</v>
      </c>
      <c r="B305">
        <v>572</v>
      </c>
      <c r="C305" t="s">
        <v>22</v>
      </c>
      <c r="D305" t="s">
        <v>100</v>
      </c>
      <c r="E305">
        <v>2</v>
      </c>
      <c r="F305" s="2">
        <f t="shared" ca="1" si="8"/>
        <v>46162</v>
      </c>
      <c r="G305" s="2">
        <f t="shared" ca="1" si="9"/>
        <v>46175</v>
      </c>
      <c r="H305">
        <f ca="1">NETWORKDAYS((TODAY()+4),VLOOKUP(K305,[1]EDLZDPY!$B$1:$F$65536,5,FALSE))</f>
        <v>25</v>
      </c>
      <c r="I305" t="s">
        <v>235</v>
      </c>
      <c r="J305" t="s">
        <v>425</v>
      </c>
      <c r="K305">
        <v>5901730821505</v>
      </c>
    </row>
    <row r="306" spans="1:11" x14ac:dyDescent="0.3">
      <c r="A306" t="s">
        <v>14</v>
      </c>
      <c r="B306">
        <v>572</v>
      </c>
      <c r="C306" t="s">
        <v>22</v>
      </c>
      <c r="D306" t="s">
        <v>100</v>
      </c>
      <c r="E306">
        <v>3</v>
      </c>
      <c r="F306" s="2">
        <f t="shared" ca="1" si="8"/>
        <v>46162</v>
      </c>
      <c r="G306" s="2">
        <f t="shared" ca="1" si="9"/>
        <v>46175</v>
      </c>
      <c r="H306">
        <f ca="1">NETWORKDAYS((TODAY()+4),VLOOKUP(K306,[1]EDLZDPY!$B$1:$F$65536,5,FALSE))</f>
        <v>25</v>
      </c>
      <c r="I306" t="s">
        <v>235</v>
      </c>
      <c r="J306" t="s">
        <v>426</v>
      </c>
      <c r="K306">
        <v>5901730821673</v>
      </c>
    </row>
    <row r="307" spans="1:11" x14ac:dyDescent="0.3">
      <c r="A307" t="s">
        <v>14</v>
      </c>
      <c r="B307">
        <v>572</v>
      </c>
      <c r="C307" t="s">
        <v>22</v>
      </c>
      <c r="D307" t="s">
        <v>126</v>
      </c>
      <c r="E307">
        <v>1</v>
      </c>
      <c r="F307" s="2">
        <f t="shared" ca="1" si="8"/>
        <v>46162</v>
      </c>
      <c r="G307" s="2">
        <f t="shared" ca="1" si="9"/>
        <v>46175</v>
      </c>
      <c r="H307">
        <f ca="1">NETWORKDAYS((TODAY()+4),VLOOKUP(K307,[1]EDLZDPY!$B$1:$F$65536,5,FALSE))</f>
        <v>25</v>
      </c>
      <c r="I307" t="s">
        <v>272</v>
      </c>
      <c r="J307" t="s">
        <v>488</v>
      </c>
      <c r="K307">
        <v>5901730822670</v>
      </c>
    </row>
    <row r="308" spans="1:11" x14ac:dyDescent="0.3">
      <c r="A308" t="s">
        <v>14</v>
      </c>
      <c r="B308">
        <v>572</v>
      </c>
      <c r="C308" t="s">
        <v>22</v>
      </c>
      <c r="D308" t="s">
        <v>126</v>
      </c>
      <c r="E308">
        <v>2</v>
      </c>
      <c r="F308" s="2">
        <f t="shared" ca="1" si="8"/>
        <v>46162</v>
      </c>
      <c r="G308" s="2">
        <f t="shared" ca="1" si="9"/>
        <v>46175</v>
      </c>
      <c r="H308">
        <f ca="1">NETWORKDAYS((TODAY()+4),VLOOKUP(K308,[1]EDLZDPY!$B$1:$F$65536,5,FALSE))</f>
        <v>25</v>
      </c>
      <c r="I308" t="s">
        <v>272</v>
      </c>
      <c r="J308" t="s">
        <v>489</v>
      </c>
      <c r="K308">
        <v>5901730822595</v>
      </c>
    </row>
    <row r="309" spans="1:11" x14ac:dyDescent="0.3">
      <c r="A309" t="s">
        <v>14</v>
      </c>
      <c r="B309">
        <v>572</v>
      </c>
      <c r="C309" t="s">
        <v>22</v>
      </c>
      <c r="D309" t="s">
        <v>127</v>
      </c>
      <c r="E309">
        <v>1</v>
      </c>
      <c r="F309" s="2">
        <f t="shared" ca="1" si="8"/>
        <v>46162</v>
      </c>
      <c r="G309" s="2">
        <f t="shared" ca="1" si="9"/>
        <v>46175</v>
      </c>
      <c r="H309">
        <f ca="1">NETWORKDAYS((TODAY()+4),VLOOKUP(K309,[1]EDLZDPY!$B$1:$F$65536,5,FALSE))</f>
        <v>25</v>
      </c>
      <c r="I309" t="s">
        <v>273</v>
      </c>
      <c r="J309" t="s">
        <v>490</v>
      </c>
      <c r="K309">
        <v>5901730822694</v>
      </c>
    </row>
    <row r="310" spans="1:11" x14ac:dyDescent="0.3">
      <c r="A310" t="s">
        <v>14</v>
      </c>
      <c r="B310">
        <v>572</v>
      </c>
      <c r="C310" t="s">
        <v>22</v>
      </c>
      <c r="D310" t="s">
        <v>127</v>
      </c>
      <c r="E310">
        <v>2</v>
      </c>
      <c r="F310" s="2">
        <f t="shared" ca="1" si="8"/>
        <v>46162</v>
      </c>
      <c r="G310" s="2">
        <f t="shared" ca="1" si="9"/>
        <v>46175</v>
      </c>
      <c r="H310">
        <f ca="1">NETWORKDAYS((TODAY()+4),VLOOKUP(K310,[1]EDLZDPY!$B$1:$F$65536,5,FALSE))</f>
        <v>25</v>
      </c>
      <c r="I310" t="s">
        <v>273</v>
      </c>
      <c r="J310" t="s">
        <v>491</v>
      </c>
      <c r="K310">
        <v>5901730822632</v>
      </c>
    </row>
    <row r="311" spans="1:11" x14ac:dyDescent="0.3">
      <c r="A311" t="s">
        <v>14</v>
      </c>
      <c r="B311">
        <v>572</v>
      </c>
      <c r="C311" t="s">
        <v>22</v>
      </c>
      <c r="D311" t="s">
        <v>101</v>
      </c>
      <c r="E311">
        <v>1</v>
      </c>
      <c r="F311" s="2">
        <f t="shared" ca="1" si="8"/>
        <v>46162</v>
      </c>
      <c r="G311" s="2">
        <f t="shared" ca="1" si="9"/>
        <v>46175</v>
      </c>
      <c r="H311">
        <f ca="1">NETWORKDAYS((TODAY()+4),VLOOKUP(K311,[1]EDLZDPY!$B$1:$F$65536,5,FALSE))</f>
        <v>25</v>
      </c>
      <c r="I311" t="s">
        <v>177</v>
      </c>
      <c r="J311" t="s">
        <v>427</v>
      </c>
      <c r="K311">
        <v>5901730814873</v>
      </c>
    </row>
    <row r="312" spans="1:11" x14ac:dyDescent="0.3">
      <c r="A312" t="s">
        <v>14</v>
      </c>
      <c r="B312">
        <v>572</v>
      </c>
      <c r="C312" t="s">
        <v>22</v>
      </c>
      <c r="D312" t="s">
        <v>102</v>
      </c>
      <c r="E312">
        <v>1</v>
      </c>
      <c r="F312" s="2">
        <f t="shared" ca="1" si="8"/>
        <v>46162</v>
      </c>
      <c r="G312" s="2">
        <f t="shared" ca="1" si="9"/>
        <v>46175</v>
      </c>
      <c r="H312">
        <f ca="1">NETWORKDAYS((TODAY()+4),VLOOKUP(K312,[1]EDLZDPY!$B$1:$F$65536,5,FALSE))</f>
        <v>25</v>
      </c>
      <c r="I312" t="s">
        <v>189</v>
      </c>
      <c r="J312" t="s">
        <v>428</v>
      </c>
      <c r="K312">
        <v>5901730822588</v>
      </c>
    </row>
    <row r="313" spans="1:11" x14ac:dyDescent="0.3">
      <c r="A313" t="s">
        <v>15</v>
      </c>
      <c r="B313">
        <v>572</v>
      </c>
      <c r="C313" t="s">
        <v>22</v>
      </c>
      <c r="D313" t="s">
        <v>23</v>
      </c>
      <c r="E313" t="s">
        <v>150</v>
      </c>
      <c r="F313" s="2">
        <f t="shared" ca="1" si="8"/>
        <v>46162</v>
      </c>
      <c r="G313" s="2">
        <f t="shared" ca="1" si="9"/>
        <v>46175</v>
      </c>
      <c r="H313" t="e">
        <f ca="1">NETWORKDAYS((TODAY()+4),VLOOKUP(K313,[1]EDLZDPY!$B$1:$F$65536,5,FALSE))</f>
        <v>#N/A</v>
      </c>
      <c r="I313" t="s">
        <v>274</v>
      </c>
      <c r="J313" t="s">
        <v>492</v>
      </c>
      <c r="K313">
        <v>0</v>
      </c>
    </row>
    <row r="314" spans="1:11" x14ac:dyDescent="0.3">
      <c r="A314" t="s">
        <v>15</v>
      </c>
      <c r="B314">
        <v>572</v>
      </c>
      <c r="C314" t="s">
        <v>22</v>
      </c>
      <c r="D314" t="s">
        <v>128</v>
      </c>
      <c r="E314">
        <v>1</v>
      </c>
      <c r="F314" s="2">
        <f t="shared" ca="1" si="8"/>
        <v>46162</v>
      </c>
      <c r="G314" s="2">
        <f t="shared" ca="1" si="9"/>
        <v>46175</v>
      </c>
      <c r="H314">
        <f ca="1">NETWORKDAYS((TODAY()+4),VLOOKUP(K314,[1]EDLZDPY!$B$1:$F$65536,5,FALSE))</f>
        <v>25</v>
      </c>
      <c r="I314" t="s">
        <v>275</v>
      </c>
      <c r="J314" t="s">
        <v>493</v>
      </c>
      <c r="K314">
        <v>5906598659369</v>
      </c>
    </row>
    <row r="315" spans="1:11" x14ac:dyDescent="0.3">
      <c r="A315" t="s">
        <v>15</v>
      </c>
      <c r="B315">
        <v>572</v>
      </c>
      <c r="C315" t="s">
        <v>22</v>
      </c>
      <c r="D315" t="s">
        <v>129</v>
      </c>
      <c r="E315">
        <v>1</v>
      </c>
      <c r="F315" s="2">
        <f t="shared" ca="1" si="8"/>
        <v>46162</v>
      </c>
      <c r="G315" s="2">
        <f t="shared" ca="1" si="9"/>
        <v>46175</v>
      </c>
      <c r="H315">
        <f ca="1">NETWORKDAYS((TODAY()+4),VLOOKUP(K315,[1]EDLZDPY!$B$1:$F$65536,5,FALSE))</f>
        <v>25</v>
      </c>
      <c r="I315" t="s">
        <v>276</v>
      </c>
      <c r="J315" t="s">
        <v>494</v>
      </c>
      <c r="K315">
        <v>5906598659024</v>
      </c>
    </row>
    <row r="316" spans="1:11" x14ac:dyDescent="0.3">
      <c r="A316" t="s">
        <v>15</v>
      </c>
      <c r="B316">
        <v>572</v>
      </c>
      <c r="C316" t="s">
        <v>22</v>
      </c>
      <c r="D316" t="s">
        <v>129</v>
      </c>
      <c r="E316">
        <v>2</v>
      </c>
      <c r="F316" s="2">
        <f t="shared" ca="1" si="8"/>
        <v>46162</v>
      </c>
      <c r="G316" s="2">
        <f t="shared" ca="1" si="9"/>
        <v>46175</v>
      </c>
      <c r="H316">
        <f ca="1">NETWORKDAYS((TODAY()+4),VLOOKUP(K316,[1]EDLZDPY!$B$1:$F$65536,5,FALSE))</f>
        <v>25</v>
      </c>
      <c r="I316" t="s">
        <v>276</v>
      </c>
      <c r="J316" t="s">
        <v>495</v>
      </c>
      <c r="K316">
        <v>5901730818345</v>
      </c>
    </row>
    <row r="317" spans="1:11" x14ac:dyDescent="0.3">
      <c r="A317" t="s">
        <v>15</v>
      </c>
      <c r="B317">
        <v>572</v>
      </c>
      <c r="C317" t="s">
        <v>22</v>
      </c>
      <c r="D317" t="s">
        <v>120</v>
      </c>
      <c r="E317">
        <v>1</v>
      </c>
      <c r="F317" s="2">
        <f t="shared" ca="1" si="8"/>
        <v>46162</v>
      </c>
      <c r="G317" s="2">
        <f t="shared" ca="1" si="9"/>
        <v>46175</v>
      </c>
      <c r="H317">
        <f ca="1">NETWORKDAYS((TODAY()+4),VLOOKUP(K317,[1]EDLZDPY!$B$1:$F$65536,5,FALSE))</f>
        <v>25</v>
      </c>
      <c r="I317" t="s">
        <v>187</v>
      </c>
      <c r="J317" t="s">
        <v>496</v>
      </c>
      <c r="K317">
        <v>5906598658799</v>
      </c>
    </row>
    <row r="318" spans="1:11" x14ac:dyDescent="0.3">
      <c r="A318" t="s">
        <v>15</v>
      </c>
      <c r="B318">
        <v>572</v>
      </c>
      <c r="C318" t="s">
        <v>22</v>
      </c>
      <c r="D318" t="s">
        <v>130</v>
      </c>
      <c r="E318">
        <v>1</v>
      </c>
      <c r="F318" s="2">
        <f t="shared" ca="1" si="8"/>
        <v>46162</v>
      </c>
      <c r="G318" s="2">
        <f t="shared" ca="1" si="9"/>
        <v>46175</v>
      </c>
      <c r="H318">
        <f ca="1">NETWORKDAYS((TODAY()+4),VLOOKUP(K318,[1]EDLZDPY!$B$1:$F$65536,5,FALSE))</f>
        <v>45</v>
      </c>
      <c r="I318" t="s">
        <v>277</v>
      </c>
      <c r="J318" t="s">
        <v>497</v>
      </c>
      <c r="K318">
        <v>5901730803631</v>
      </c>
    </row>
    <row r="319" spans="1:11" x14ac:dyDescent="0.3">
      <c r="A319" t="s">
        <v>15</v>
      </c>
      <c r="B319">
        <v>572</v>
      </c>
      <c r="C319" t="s">
        <v>22</v>
      </c>
      <c r="D319" t="s">
        <v>26</v>
      </c>
      <c r="E319">
        <v>1</v>
      </c>
      <c r="F319" s="2">
        <f t="shared" ca="1" si="8"/>
        <v>46162</v>
      </c>
      <c r="G319" s="2">
        <f t="shared" ca="1" si="9"/>
        <v>46175</v>
      </c>
      <c r="H319">
        <f ca="1">NETWORKDAYS((TODAY()+4),VLOOKUP(K319,[1]EDLZDPY!$B$1:$F$65536,5,FALSE))</f>
        <v>25</v>
      </c>
      <c r="I319" t="s">
        <v>278</v>
      </c>
      <c r="J319" t="s">
        <v>498</v>
      </c>
      <c r="K319">
        <v>5901730805086</v>
      </c>
    </row>
    <row r="320" spans="1:11" x14ac:dyDescent="0.3">
      <c r="A320" t="s">
        <v>15</v>
      </c>
      <c r="B320">
        <v>572</v>
      </c>
      <c r="C320" t="s">
        <v>22</v>
      </c>
      <c r="D320" t="s">
        <v>26</v>
      </c>
      <c r="E320">
        <v>2</v>
      </c>
      <c r="F320" s="2">
        <f t="shared" ca="1" si="8"/>
        <v>46162</v>
      </c>
      <c r="G320" s="2">
        <f t="shared" ca="1" si="9"/>
        <v>46175</v>
      </c>
      <c r="H320">
        <f ca="1">NETWORKDAYS((TODAY()+4),VLOOKUP(K320,[1]EDLZDPY!$B$1:$F$65536,5,FALSE))</f>
        <v>30</v>
      </c>
      <c r="I320" t="s">
        <v>156</v>
      </c>
      <c r="J320" t="s">
        <v>499</v>
      </c>
      <c r="K320">
        <v>5901730805680</v>
      </c>
    </row>
    <row r="321" spans="1:11" x14ac:dyDescent="0.3">
      <c r="A321" t="s">
        <v>15</v>
      </c>
      <c r="B321">
        <v>572</v>
      </c>
      <c r="C321" t="s">
        <v>22</v>
      </c>
      <c r="D321" t="s">
        <v>28</v>
      </c>
      <c r="E321">
        <v>1</v>
      </c>
      <c r="F321" s="2">
        <f t="shared" ca="1" si="8"/>
        <v>46162</v>
      </c>
      <c r="G321" s="2">
        <f t="shared" ca="1" si="9"/>
        <v>46175</v>
      </c>
      <c r="H321">
        <f ca="1">NETWORKDAYS((TODAY()+4),VLOOKUP(K321,[1]EDLZDPY!$B$1:$F$65536,5,FALSE))</f>
        <v>25</v>
      </c>
      <c r="I321" t="s">
        <v>158</v>
      </c>
      <c r="J321" t="s">
        <v>500</v>
      </c>
      <c r="K321">
        <v>5901730804669</v>
      </c>
    </row>
    <row r="322" spans="1:11" x14ac:dyDescent="0.3">
      <c r="A322" t="s">
        <v>15</v>
      </c>
      <c r="B322">
        <v>572</v>
      </c>
      <c r="C322" t="s">
        <v>22</v>
      </c>
      <c r="D322" t="s">
        <v>30</v>
      </c>
      <c r="E322">
        <v>1</v>
      </c>
      <c r="F322" s="2">
        <f t="shared" ca="1" si="8"/>
        <v>46162</v>
      </c>
      <c r="G322" s="2">
        <f t="shared" ca="1" si="9"/>
        <v>46175</v>
      </c>
      <c r="H322">
        <f ca="1">NETWORKDAYS((TODAY()+4),VLOOKUP(K322,[1]EDLZDPY!$B$1:$F$65536,5,FALSE))</f>
        <v>25</v>
      </c>
      <c r="I322" t="s">
        <v>160</v>
      </c>
      <c r="J322" t="s">
        <v>501</v>
      </c>
      <c r="K322">
        <v>5901730806342</v>
      </c>
    </row>
    <row r="323" spans="1:11" x14ac:dyDescent="0.3">
      <c r="A323" t="s">
        <v>15</v>
      </c>
      <c r="B323">
        <v>572</v>
      </c>
      <c r="C323" t="s">
        <v>22</v>
      </c>
      <c r="D323" t="s">
        <v>30</v>
      </c>
      <c r="E323">
        <v>2</v>
      </c>
      <c r="F323" s="2">
        <f t="shared" ref="F323:F386" ca="1" si="10">TODAY()+1</f>
        <v>46162</v>
      </c>
      <c r="G323" s="2">
        <f t="shared" ref="G323:G386" ca="1" si="11">TODAY()+14</f>
        <v>46175</v>
      </c>
      <c r="H323">
        <f ca="1">NETWORKDAYS((TODAY()+4),VLOOKUP(K323,[1]EDLZDPY!$B$1:$F$65536,5,FALSE))</f>
        <v>25</v>
      </c>
      <c r="I323" t="s">
        <v>160</v>
      </c>
      <c r="J323" t="s">
        <v>502</v>
      </c>
      <c r="K323">
        <v>5901730806663</v>
      </c>
    </row>
    <row r="324" spans="1:11" x14ac:dyDescent="0.3">
      <c r="A324" t="s">
        <v>15</v>
      </c>
      <c r="B324">
        <v>572</v>
      </c>
      <c r="C324" t="s">
        <v>22</v>
      </c>
      <c r="D324" t="s">
        <v>30</v>
      </c>
      <c r="E324">
        <v>4</v>
      </c>
      <c r="F324" s="2">
        <f t="shared" ca="1" si="10"/>
        <v>46162</v>
      </c>
      <c r="G324" s="2">
        <f t="shared" ca="1" si="11"/>
        <v>46175</v>
      </c>
      <c r="H324">
        <f ca="1">NETWORKDAYS((TODAY()+4),VLOOKUP(K324,[1]EDLZDPY!$B$1:$F$65536,5,FALSE))</f>
        <v>25</v>
      </c>
      <c r="I324" t="s">
        <v>160</v>
      </c>
      <c r="J324" t="s">
        <v>503</v>
      </c>
      <c r="K324">
        <v>5901730812633</v>
      </c>
    </row>
    <row r="325" spans="1:11" x14ac:dyDescent="0.3">
      <c r="A325" t="s">
        <v>15</v>
      </c>
      <c r="B325">
        <v>572</v>
      </c>
      <c r="C325" t="s">
        <v>22</v>
      </c>
      <c r="D325" t="s">
        <v>31</v>
      </c>
      <c r="E325">
        <v>1</v>
      </c>
      <c r="F325" s="2">
        <f t="shared" ca="1" si="10"/>
        <v>46162</v>
      </c>
      <c r="G325" s="2">
        <f t="shared" ca="1" si="11"/>
        <v>46175</v>
      </c>
      <c r="H325">
        <f ca="1">NETWORKDAYS((TODAY()+4),VLOOKUP(K325,[1]EDLZDPY!$B$1:$F$65536,5,FALSE))</f>
        <v>25</v>
      </c>
      <c r="I325" t="s">
        <v>161</v>
      </c>
      <c r="J325" t="s">
        <v>332</v>
      </c>
      <c r="K325">
        <v>5901730817812</v>
      </c>
    </row>
    <row r="326" spans="1:11" x14ac:dyDescent="0.3">
      <c r="A326" t="s">
        <v>15</v>
      </c>
      <c r="B326">
        <v>572</v>
      </c>
      <c r="C326" t="s">
        <v>22</v>
      </c>
      <c r="D326" t="s">
        <v>33</v>
      </c>
      <c r="E326">
        <v>1</v>
      </c>
      <c r="F326" s="2">
        <f t="shared" ca="1" si="10"/>
        <v>46162</v>
      </c>
      <c r="G326" s="2">
        <f t="shared" ca="1" si="11"/>
        <v>46175</v>
      </c>
      <c r="H326">
        <f ca="1">NETWORKDAYS((TODAY()+4),VLOOKUP(K326,[1]EDLZDPY!$B$1:$F$65536,5,FALSE))</f>
        <v>45</v>
      </c>
      <c r="I326" t="s">
        <v>163</v>
      </c>
      <c r="J326" t="s">
        <v>334</v>
      </c>
      <c r="K326">
        <v>5901730817270</v>
      </c>
    </row>
    <row r="327" spans="1:11" x14ac:dyDescent="0.3">
      <c r="A327" t="s">
        <v>15</v>
      </c>
      <c r="B327">
        <v>572</v>
      </c>
      <c r="C327" t="s">
        <v>22</v>
      </c>
      <c r="D327" t="s">
        <v>33</v>
      </c>
      <c r="E327">
        <v>2</v>
      </c>
      <c r="F327" s="2">
        <f t="shared" ca="1" si="10"/>
        <v>46162</v>
      </c>
      <c r="G327" s="2">
        <f t="shared" ca="1" si="11"/>
        <v>46175</v>
      </c>
      <c r="H327">
        <f ca="1">NETWORKDAYS((TODAY()+4),VLOOKUP(K327,[1]EDLZDPY!$B$1:$F$65536,5,FALSE))</f>
        <v>25</v>
      </c>
      <c r="I327" t="s">
        <v>163</v>
      </c>
      <c r="J327" t="s">
        <v>335</v>
      </c>
      <c r="K327">
        <v>5901730817539</v>
      </c>
    </row>
    <row r="328" spans="1:11" x14ac:dyDescent="0.3">
      <c r="A328" t="s">
        <v>15</v>
      </c>
      <c r="B328">
        <v>572</v>
      </c>
      <c r="C328" t="s">
        <v>22</v>
      </c>
      <c r="D328" t="s">
        <v>39</v>
      </c>
      <c r="E328">
        <v>1</v>
      </c>
      <c r="F328" s="2">
        <f t="shared" ca="1" si="10"/>
        <v>46162</v>
      </c>
      <c r="G328" s="2">
        <f t="shared" ca="1" si="11"/>
        <v>46175</v>
      </c>
      <c r="H328">
        <f ca="1">NETWORKDAYS((TODAY()+4),VLOOKUP(K328,[1]EDLZDPY!$B$1:$F$65536,5,FALSE))</f>
        <v>25</v>
      </c>
      <c r="I328" t="s">
        <v>279</v>
      </c>
      <c r="J328" t="s">
        <v>504</v>
      </c>
      <c r="K328">
        <v>5901730806342</v>
      </c>
    </row>
    <row r="329" spans="1:11" x14ac:dyDescent="0.3">
      <c r="A329" t="s">
        <v>15</v>
      </c>
      <c r="B329">
        <v>572</v>
      </c>
      <c r="C329" t="s">
        <v>22</v>
      </c>
      <c r="D329" t="s">
        <v>41</v>
      </c>
      <c r="E329">
        <v>15</v>
      </c>
      <c r="F329" s="2">
        <f t="shared" ca="1" si="10"/>
        <v>46162</v>
      </c>
      <c r="G329" s="2">
        <f t="shared" ca="1" si="11"/>
        <v>46175</v>
      </c>
      <c r="H329">
        <f ca="1">NETWORKDAYS((TODAY()+4),VLOOKUP(K329,[1]EDLZDPY!$B$1:$F$65536,5,FALSE))</f>
        <v>25</v>
      </c>
      <c r="I329" t="s">
        <v>247</v>
      </c>
      <c r="J329" t="s">
        <v>505</v>
      </c>
      <c r="K329">
        <v>5901730805895</v>
      </c>
    </row>
    <row r="330" spans="1:11" x14ac:dyDescent="0.3">
      <c r="A330" t="s">
        <v>15</v>
      </c>
      <c r="B330">
        <v>572</v>
      </c>
      <c r="C330" t="s">
        <v>22</v>
      </c>
      <c r="D330" t="s">
        <v>41</v>
      </c>
      <c r="E330">
        <v>50</v>
      </c>
      <c r="F330" s="2">
        <f t="shared" ca="1" si="10"/>
        <v>46162</v>
      </c>
      <c r="G330" s="2">
        <f t="shared" ca="1" si="11"/>
        <v>46175</v>
      </c>
      <c r="H330">
        <f ca="1">NETWORKDAYS((TODAY()+4),VLOOKUP(K330,[1]EDLZDPY!$B$1:$F$65536,5,FALSE))</f>
        <v>25</v>
      </c>
      <c r="I330" t="s">
        <v>280</v>
      </c>
      <c r="J330" t="s">
        <v>506</v>
      </c>
      <c r="K330">
        <v>5901730810141</v>
      </c>
    </row>
    <row r="331" spans="1:11" x14ac:dyDescent="0.3">
      <c r="A331" t="s">
        <v>15</v>
      </c>
      <c r="B331">
        <v>572</v>
      </c>
      <c r="C331" t="s">
        <v>22</v>
      </c>
      <c r="D331" t="s">
        <v>131</v>
      </c>
      <c r="E331">
        <v>1</v>
      </c>
      <c r="F331" s="2">
        <f t="shared" ca="1" si="10"/>
        <v>46162</v>
      </c>
      <c r="G331" s="2">
        <f t="shared" ca="1" si="11"/>
        <v>46175</v>
      </c>
      <c r="H331">
        <f ca="1">NETWORKDAYS((TODAY()+4),VLOOKUP(K331,[1]EDLZDPY!$B$1:$F$65536,5,FALSE))</f>
        <v>25</v>
      </c>
      <c r="I331" t="s">
        <v>281</v>
      </c>
      <c r="J331" t="s">
        <v>507</v>
      </c>
      <c r="K331">
        <v>5901730809626</v>
      </c>
    </row>
    <row r="332" spans="1:11" x14ac:dyDescent="0.3">
      <c r="A332" t="s">
        <v>15</v>
      </c>
      <c r="B332">
        <v>572</v>
      </c>
      <c r="C332" t="s">
        <v>22</v>
      </c>
      <c r="D332" t="s">
        <v>42</v>
      </c>
      <c r="E332">
        <v>2</v>
      </c>
      <c r="F332" s="2">
        <f t="shared" ca="1" si="10"/>
        <v>46162</v>
      </c>
      <c r="G332" s="2">
        <f t="shared" ca="1" si="11"/>
        <v>46175</v>
      </c>
      <c r="H332">
        <f ca="1">NETWORKDAYS((TODAY()+4),VLOOKUP(K332,[1]EDLZDPY!$B$1:$F$65536,5,FALSE))</f>
        <v>25</v>
      </c>
      <c r="I332" t="s">
        <v>174</v>
      </c>
      <c r="J332" t="s">
        <v>354</v>
      </c>
      <c r="K332">
        <v>5901730810523</v>
      </c>
    </row>
    <row r="333" spans="1:11" x14ac:dyDescent="0.3">
      <c r="A333" t="s">
        <v>15</v>
      </c>
      <c r="B333">
        <v>572</v>
      </c>
      <c r="C333" t="s">
        <v>22</v>
      </c>
      <c r="D333" t="s">
        <v>43</v>
      </c>
      <c r="E333">
        <v>1</v>
      </c>
      <c r="F333" s="2">
        <f t="shared" ca="1" si="10"/>
        <v>46162</v>
      </c>
      <c r="G333" s="2">
        <f t="shared" ca="1" si="11"/>
        <v>46175</v>
      </c>
      <c r="H333">
        <f ca="1">NETWORKDAYS((TODAY()+4),VLOOKUP(K333,[1]EDLZDPY!$B$1:$F$65536,5,FALSE))</f>
        <v>25</v>
      </c>
      <c r="I333" t="s">
        <v>175</v>
      </c>
      <c r="J333" t="s">
        <v>355</v>
      </c>
      <c r="K333">
        <v>5901730819304</v>
      </c>
    </row>
    <row r="334" spans="1:11" x14ac:dyDescent="0.3">
      <c r="A334" t="s">
        <v>15</v>
      </c>
      <c r="B334">
        <v>572</v>
      </c>
      <c r="C334" t="s">
        <v>22</v>
      </c>
      <c r="D334" t="s">
        <v>132</v>
      </c>
      <c r="E334">
        <v>1</v>
      </c>
      <c r="F334" s="2">
        <f t="shared" ca="1" si="10"/>
        <v>46162</v>
      </c>
      <c r="G334" s="2">
        <f t="shared" ca="1" si="11"/>
        <v>46175</v>
      </c>
      <c r="H334">
        <f ca="1">NETWORKDAYS((TODAY()+4),VLOOKUP(K334,[1]EDLZDPY!$B$1:$F$65536,5,FALSE))</f>
        <v>25</v>
      </c>
      <c r="I334" t="s">
        <v>282</v>
      </c>
      <c r="J334" t="s">
        <v>508</v>
      </c>
      <c r="K334">
        <v>5901730807943</v>
      </c>
    </row>
    <row r="335" spans="1:11" x14ac:dyDescent="0.3">
      <c r="A335" t="s">
        <v>15</v>
      </c>
      <c r="B335">
        <v>572</v>
      </c>
      <c r="C335" t="s">
        <v>22</v>
      </c>
      <c r="D335" t="s">
        <v>46</v>
      </c>
      <c r="E335">
        <v>1</v>
      </c>
      <c r="F335" s="2">
        <f t="shared" ca="1" si="10"/>
        <v>46162</v>
      </c>
      <c r="G335" s="2">
        <f t="shared" ca="1" si="11"/>
        <v>46175</v>
      </c>
      <c r="H335">
        <f ca="1">NETWORKDAYS((TODAY()+4),VLOOKUP(K335,[1]EDLZDPY!$B$1:$F$65536,5,FALSE))</f>
        <v>25</v>
      </c>
      <c r="I335" t="s">
        <v>178</v>
      </c>
      <c r="J335" t="s">
        <v>358</v>
      </c>
      <c r="K335">
        <v>5901730819298</v>
      </c>
    </row>
    <row r="336" spans="1:11" x14ac:dyDescent="0.3">
      <c r="A336" t="s">
        <v>15</v>
      </c>
      <c r="B336">
        <v>572</v>
      </c>
      <c r="C336" t="s">
        <v>22</v>
      </c>
      <c r="D336" t="s">
        <v>49</v>
      </c>
      <c r="E336">
        <v>1</v>
      </c>
      <c r="F336" s="2">
        <f t="shared" ca="1" si="10"/>
        <v>46162</v>
      </c>
      <c r="G336" s="2">
        <f t="shared" ca="1" si="11"/>
        <v>46175</v>
      </c>
      <c r="H336">
        <f ca="1">NETWORKDAYS((TODAY()+4),VLOOKUP(K336,[1]EDLZDPY!$B$1:$F$65536,5,FALSE))</f>
        <v>25</v>
      </c>
      <c r="I336" t="s">
        <v>182</v>
      </c>
      <c r="J336" t="s">
        <v>362</v>
      </c>
      <c r="K336">
        <v>5901730809510</v>
      </c>
    </row>
    <row r="337" spans="1:11" x14ac:dyDescent="0.3">
      <c r="A337" t="s">
        <v>15</v>
      </c>
      <c r="B337">
        <v>572</v>
      </c>
      <c r="C337" t="s">
        <v>22</v>
      </c>
      <c r="D337" t="s">
        <v>50</v>
      </c>
      <c r="E337">
        <v>1</v>
      </c>
      <c r="F337" s="2">
        <f t="shared" ca="1" si="10"/>
        <v>46162</v>
      </c>
      <c r="G337" s="2">
        <f t="shared" ca="1" si="11"/>
        <v>46175</v>
      </c>
      <c r="H337">
        <f ca="1">NETWORKDAYS((TODAY()+4),VLOOKUP(K337,[1]EDLZDPY!$B$1:$F$65536,5,FALSE))</f>
        <v>25</v>
      </c>
      <c r="I337" t="s">
        <v>183</v>
      </c>
      <c r="J337" t="s">
        <v>363</v>
      </c>
      <c r="K337">
        <v>5901730811636</v>
      </c>
    </row>
    <row r="338" spans="1:11" x14ac:dyDescent="0.3">
      <c r="A338" t="s">
        <v>15</v>
      </c>
      <c r="B338">
        <v>572</v>
      </c>
      <c r="C338" t="s">
        <v>22</v>
      </c>
      <c r="D338" t="s">
        <v>51</v>
      </c>
      <c r="E338">
        <v>1</v>
      </c>
      <c r="F338" s="2">
        <f t="shared" ca="1" si="10"/>
        <v>46162</v>
      </c>
      <c r="G338" s="2">
        <f t="shared" ca="1" si="11"/>
        <v>46175</v>
      </c>
      <c r="H338">
        <f ca="1">NETWORKDAYS((TODAY()+4),VLOOKUP(K338,[1]EDLZDPY!$B$1:$F$65536,5,FALSE))</f>
        <v>25</v>
      </c>
      <c r="I338" t="s">
        <v>184</v>
      </c>
      <c r="J338" t="s">
        <v>364</v>
      </c>
      <c r="K338">
        <v>5901730817898</v>
      </c>
    </row>
    <row r="339" spans="1:11" x14ac:dyDescent="0.3">
      <c r="A339" t="s">
        <v>15</v>
      </c>
      <c r="B339">
        <v>572</v>
      </c>
      <c r="C339" t="s">
        <v>22</v>
      </c>
      <c r="D339" t="s">
        <v>53</v>
      </c>
      <c r="E339">
        <v>1</v>
      </c>
      <c r="F339" s="2">
        <f t="shared" ca="1" si="10"/>
        <v>46162</v>
      </c>
      <c r="G339" s="2">
        <f t="shared" ca="1" si="11"/>
        <v>46175</v>
      </c>
      <c r="H339">
        <f ca="1">NETWORKDAYS((TODAY()+4),VLOOKUP(K339,[1]EDLZDPY!$B$1:$F$65536,5,FALSE))</f>
        <v>35</v>
      </c>
      <c r="I339" t="s">
        <v>186</v>
      </c>
      <c r="J339" t="s">
        <v>366</v>
      </c>
      <c r="K339">
        <v>5901730811643</v>
      </c>
    </row>
    <row r="340" spans="1:11" x14ac:dyDescent="0.3">
      <c r="A340" t="s">
        <v>15</v>
      </c>
      <c r="B340">
        <v>572</v>
      </c>
      <c r="C340" t="s">
        <v>22</v>
      </c>
      <c r="D340" t="s">
        <v>56</v>
      </c>
      <c r="E340">
        <v>1</v>
      </c>
      <c r="F340" s="2">
        <f t="shared" ca="1" si="10"/>
        <v>46162</v>
      </c>
      <c r="G340" s="2">
        <f t="shared" ca="1" si="11"/>
        <v>46175</v>
      </c>
      <c r="H340">
        <f ca="1">NETWORKDAYS((TODAY()+4),VLOOKUP(K340,[1]EDLZDPY!$B$1:$F$65536,5,FALSE))</f>
        <v>25</v>
      </c>
      <c r="I340" t="s">
        <v>189</v>
      </c>
      <c r="J340" t="s">
        <v>369</v>
      </c>
      <c r="K340">
        <v>5901730812220</v>
      </c>
    </row>
    <row r="341" spans="1:11" x14ac:dyDescent="0.3">
      <c r="A341" t="s">
        <v>15</v>
      </c>
      <c r="B341">
        <v>572</v>
      </c>
      <c r="C341" t="s">
        <v>22</v>
      </c>
      <c r="D341" t="s">
        <v>57</v>
      </c>
      <c r="E341">
        <v>1</v>
      </c>
      <c r="F341" s="2">
        <f t="shared" ca="1" si="10"/>
        <v>46162</v>
      </c>
      <c r="G341" s="2">
        <f t="shared" ca="1" si="11"/>
        <v>46175</v>
      </c>
      <c r="H341">
        <f ca="1">NETWORKDAYS((TODAY()+4),VLOOKUP(K341,[1]EDLZDPY!$B$1:$F$65536,5,FALSE))</f>
        <v>25</v>
      </c>
      <c r="I341" t="s">
        <v>190</v>
      </c>
      <c r="J341" t="s">
        <v>370</v>
      </c>
      <c r="K341">
        <v>5901730811100</v>
      </c>
    </row>
    <row r="342" spans="1:11" x14ac:dyDescent="0.3">
      <c r="A342" t="s">
        <v>15</v>
      </c>
      <c r="B342">
        <v>572</v>
      </c>
      <c r="C342" t="s">
        <v>22</v>
      </c>
      <c r="D342" t="s">
        <v>60</v>
      </c>
      <c r="E342">
        <v>1</v>
      </c>
      <c r="F342" s="2">
        <f t="shared" ca="1" si="10"/>
        <v>46162</v>
      </c>
      <c r="G342" s="2">
        <f t="shared" ca="1" si="11"/>
        <v>46175</v>
      </c>
      <c r="H342">
        <f ca="1">NETWORKDAYS((TODAY()+4),VLOOKUP(K342,[1]EDLZDPY!$B$1:$F$65536,5,FALSE))</f>
        <v>25</v>
      </c>
      <c r="I342" t="s">
        <v>193</v>
      </c>
      <c r="J342" t="s">
        <v>373</v>
      </c>
      <c r="K342">
        <v>5901730811650</v>
      </c>
    </row>
    <row r="343" spans="1:11" x14ac:dyDescent="0.3">
      <c r="A343" t="s">
        <v>15</v>
      </c>
      <c r="B343">
        <v>572</v>
      </c>
      <c r="C343" t="s">
        <v>22</v>
      </c>
      <c r="D343" t="s">
        <v>64</v>
      </c>
      <c r="E343">
        <v>1</v>
      </c>
      <c r="F343" s="2">
        <f t="shared" ca="1" si="10"/>
        <v>46162</v>
      </c>
      <c r="G343" s="2">
        <f t="shared" ca="1" si="11"/>
        <v>46175</v>
      </c>
      <c r="H343">
        <f ca="1">NETWORKDAYS((TODAY()+4),VLOOKUP(K343,[1]EDLZDPY!$B$1:$F$65536,5,FALSE))</f>
        <v>25</v>
      </c>
      <c r="I343" t="s">
        <v>197</v>
      </c>
      <c r="J343" t="s">
        <v>377</v>
      </c>
      <c r="K343">
        <v>5901730812091</v>
      </c>
    </row>
    <row r="344" spans="1:11" x14ac:dyDescent="0.3">
      <c r="A344" t="s">
        <v>15</v>
      </c>
      <c r="B344">
        <v>572</v>
      </c>
      <c r="C344" t="s">
        <v>22</v>
      </c>
      <c r="D344" t="s">
        <v>133</v>
      </c>
      <c r="E344">
        <v>1</v>
      </c>
      <c r="F344" s="2">
        <f t="shared" ca="1" si="10"/>
        <v>46162</v>
      </c>
      <c r="G344" s="2">
        <f t="shared" ca="1" si="11"/>
        <v>46175</v>
      </c>
      <c r="H344">
        <f ca="1">NETWORKDAYS((TODAY()+4),VLOOKUP(K344,[1]EDLZDPY!$B$1:$F$65536,5,FALSE))</f>
        <v>30</v>
      </c>
      <c r="I344" t="s">
        <v>283</v>
      </c>
      <c r="J344" t="s">
        <v>509</v>
      </c>
      <c r="K344">
        <v>5901730813463</v>
      </c>
    </row>
    <row r="345" spans="1:11" x14ac:dyDescent="0.3">
      <c r="A345" t="s">
        <v>15</v>
      </c>
      <c r="B345">
        <v>572</v>
      </c>
      <c r="C345" t="s">
        <v>22</v>
      </c>
      <c r="D345" t="s">
        <v>72</v>
      </c>
      <c r="E345">
        <v>1</v>
      </c>
      <c r="F345" s="2">
        <f t="shared" ca="1" si="10"/>
        <v>46162</v>
      </c>
      <c r="G345" s="2">
        <f t="shared" ca="1" si="11"/>
        <v>46175</v>
      </c>
      <c r="H345">
        <f ca="1">NETWORKDAYS((TODAY()+4),VLOOKUP(K345,[1]EDLZDPY!$B$1:$F$65536,5,FALSE))</f>
        <v>30</v>
      </c>
      <c r="I345" t="s">
        <v>205</v>
      </c>
      <c r="J345" t="s">
        <v>390</v>
      </c>
      <c r="K345">
        <v>5901730814019</v>
      </c>
    </row>
    <row r="346" spans="1:11" x14ac:dyDescent="0.3">
      <c r="A346" t="s">
        <v>15</v>
      </c>
      <c r="B346">
        <v>572</v>
      </c>
      <c r="C346" t="s">
        <v>22</v>
      </c>
      <c r="D346" t="s">
        <v>73</v>
      </c>
      <c r="E346">
        <v>1</v>
      </c>
      <c r="F346" s="2">
        <f t="shared" ca="1" si="10"/>
        <v>46162</v>
      </c>
      <c r="G346" s="2">
        <f t="shared" ca="1" si="11"/>
        <v>46175</v>
      </c>
      <c r="H346">
        <f ca="1">NETWORKDAYS((TODAY()+4),VLOOKUP(K346,[1]EDLZDPY!$B$1:$F$65536,5,FALSE))</f>
        <v>25</v>
      </c>
      <c r="I346" t="s">
        <v>206</v>
      </c>
      <c r="J346" t="s">
        <v>391</v>
      </c>
      <c r="K346">
        <v>5901730814033</v>
      </c>
    </row>
    <row r="347" spans="1:11" x14ac:dyDescent="0.3">
      <c r="A347" t="s">
        <v>15</v>
      </c>
      <c r="B347">
        <v>572</v>
      </c>
      <c r="C347" t="s">
        <v>22</v>
      </c>
      <c r="D347" t="s">
        <v>75</v>
      </c>
      <c r="E347">
        <v>1</v>
      </c>
      <c r="F347" s="2">
        <f t="shared" ca="1" si="10"/>
        <v>46162</v>
      </c>
      <c r="G347" s="2">
        <f t="shared" ca="1" si="11"/>
        <v>46175</v>
      </c>
      <c r="H347">
        <f ca="1">NETWORKDAYS((TODAY()+4),VLOOKUP(K347,[1]EDLZDPY!$B$1:$F$65536,5,FALSE))</f>
        <v>25</v>
      </c>
      <c r="I347" t="s">
        <v>208</v>
      </c>
      <c r="J347" t="s">
        <v>393</v>
      </c>
      <c r="K347">
        <v>5901730812978</v>
      </c>
    </row>
    <row r="348" spans="1:11" x14ac:dyDescent="0.3">
      <c r="A348" t="s">
        <v>15</v>
      </c>
      <c r="B348">
        <v>572</v>
      </c>
      <c r="C348" t="s">
        <v>22</v>
      </c>
      <c r="D348" t="s">
        <v>76</v>
      </c>
      <c r="E348">
        <v>13</v>
      </c>
      <c r="F348" s="2">
        <f t="shared" ca="1" si="10"/>
        <v>46162</v>
      </c>
      <c r="G348" s="2">
        <f t="shared" ca="1" si="11"/>
        <v>46175</v>
      </c>
      <c r="H348">
        <f ca="1">NETWORKDAYS((TODAY()+4),VLOOKUP(K348,[1]EDLZDPY!$B$1:$F$65536,5,FALSE))</f>
        <v>30</v>
      </c>
      <c r="I348" t="s">
        <v>209</v>
      </c>
      <c r="J348" t="s">
        <v>394</v>
      </c>
      <c r="K348">
        <v>5901730813456</v>
      </c>
    </row>
    <row r="349" spans="1:11" x14ac:dyDescent="0.3">
      <c r="A349" t="s">
        <v>15</v>
      </c>
      <c r="B349">
        <v>572</v>
      </c>
      <c r="C349" t="s">
        <v>22</v>
      </c>
      <c r="D349" t="s">
        <v>134</v>
      </c>
      <c r="E349">
        <v>1</v>
      </c>
      <c r="F349" s="2">
        <f t="shared" ca="1" si="10"/>
        <v>46162</v>
      </c>
      <c r="G349" s="2">
        <f t="shared" ca="1" si="11"/>
        <v>46175</v>
      </c>
      <c r="H349">
        <f ca="1">NETWORKDAYS((TODAY()+4),VLOOKUP(K349,[1]EDLZDPY!$B$1:$F$65536,5,FALSE))</f>
        <v>45</v>
      </c>
      <c r="I349" t="s">
        <v>163</v>
      </c>
      <c r="J349" t="s">
        <v>510</v>
      </c>
      <c r="K349">
        <v>5901730817270</v>
      </c>
    </row>
    <row r="350" spans="1:11" x14ac:dyDescent="0.3">
      <c r="A350" t="s">
        <v>15</v>
      </c>
      <c r="B350">
        <v>572</v>
      </c>
      <c r="C350" t="s">
        <v>22</v>
      </c>
      <c r="D350" t="s">
        <v>77</v>
      </c>
      <c r="E350">
        <v>1</v>
      </c>
      <c r="F350" s="2">
        <f t="shared" ca="1" si="10"/>
        <v>46162</v>
      </c>
      <c r="G350" s="2">
        <f t="shared" ca="1" si="11"/>
        <v>46175</v>
      </c>
      <c r="H350">
        <f ca="1">NETWORKDAYS((TODAY()+4),VLOOKUP(K350,[1]EDLZDPY!$B$1:$F$65536,5,FALSE))</f>
        <v>25</v>
      </c>
      <c r="I350" t="s">
        <v>211</v>
      </c>
      <c r="J350" t="s">
        <v>396</v>
      </c>
      <c r="K350">
        <v>5901730816662</v>
      </c>
    </row>
    <row r="351" spans="1:11" x14ac:dyDescent="0.3">
      <c r="A351" t="s">
        <v>15</v>
      </c>
      <c r="B351">
        <v>572</v>
      </c>
      <c r="C351" t="s">
        <v>22</v>
      </c>
      <c r="D351" t="s">
        <v>79</v>
      </c>
      <c r="E351">
        <v>1</v>
      </c>
      <c r="F351" s="2">
        <f t="shared" ca="1" si="10"/>
        <v>46162</v>
      </c>
      <c r="G351" s="2">
        <f t="shared" ca="1" si="11"/>
        <v>46175</v>
      </c>
      <c r="H351">
        <f ca="1">NETWORKDAYS((TODAY()+4),VLOOKUP(K351,[1]EDLZDPY!$B$1:$F$65536,5,FALSE))</f>
        <v>25</v>
      </c>
      <c r="I351" t="s">
        <v>213</v>
      </c>
      <c r="J351" t="s">
        <v>511</v>
      </c>
      <c r="K351">
        <v>5901730817973</v>
      </c>
    </row>
    <row r="352" spans="1:11" x14ac:dyDescent="0.3">
      <c r="A352" t="s">
        <v>15</v>
      </c>
      <c r="B352">
        <v>572</v>
      </c>
      <c r="C352" t="s">
        <v>22</v>
      </c>
      <c r="D352" t="s">
        <v>80</v>
      </c>
      <c r="E352">
        <v>1</v>
      </c>
      <c r="F352" s="2">
        <f t="shared" ca="1" si="10"/>
        <v>46162</v>
      </c>
      <c r="G352" s="2">
        <f t="shared" ca="1" si="11"/>
        <v>46175</v>
      </c>
      <c r="H352">
        <f ca="1">NETWORKDAYS((TODAY()+4),VLOOKUP(K352,[1]EDLZDPY!$B$1:$F$65536,5,FALSE))</f>
        <v>35</v>
      </c>
      <c r="I352" t="s">
        <v>214</v>
      </c>
      <c r="J352" t="s">
        <v>399</v>
      </c>
      <c r="K352">
        <v>5901730818888</v>
      </c>
    </row>
    <row r="353" spans="1:11" x14ac:dyDescent="0.3">
      <c r="A353" t="s">
        <v>15</v>
      </c>
      <c r="B353">
        <v>572</v>
      </c>
      <c r="C353" t="s">
        <v>22</v>
      </c>
      <c r="D353" t="s">
        <v>81</v>
      </c>
      <c r="E353">
        <v>1</v>
      </c>
      <c r="F353" s="2">
        <f t="shared" ca="1" si="10"/>
        <v>46162</v>
      </c>
      <c r="G353" s="2">
        <f t="shared" ca="1" si="11"/>
        <v>46175</v>
      </c>
      <c r="H353">
        <f ca="1">NETWORKDAYS((TODAY()+4),VLOOKUP(K353,[1]EDLZDPY!$B$1:$F$65536,5,FALSE))</f>
        <v>25</v>
      </c>
      <c r="I353" t="s">
        <v>215</v>
      </c>
      <c r="J353" t="s">
        <v>400</v>
      </c>
      <c r="K353">
        <v>5901730818871</v>
      </c>
    </row>
    <row r="354" spans="1:11" x14ac:dyDescent="0.3">
      <c r="A354" t="s">
        <v>15</v>
      </c>
      <c r="B354">
        <v>572</v>
      </c>
      <c r="C354" t="s">
        <v>22</v>
      </c>
      <c r="D354" t="s">
        <v>135</v>
      </c>
      <c r="E354">
        <v>1</v>
      </c>
      <c r="F354" s="2">
        <f t="shared" ca="1" si="10"/>
        <v>46162</v>
      </c>
      <c r="G354" s="2">
        <f t="shared" ca="1" si="11"/>
        <v>46175</v>
      </c>
      <c r="H354">
        <f ca="1">NETWORKDAYS((TODAY()+4),VLOOKUP(K354,[1]EDLZDPY!$B$1:$F$65536,5,FALSE))</f>
        <v>25</v>
      </c>
      <c r="I354" t="s">
        <v>284</v>
      </c>
      <c r="J354" t="s">
        <v>512</v>
      </c>
      <c r="K354">
        <v>5901730818864</v>
      </c>
    </row>
    <row r="355" spans="1:11" x14ac:dyDescent="0.3">
      <c r="A355" t="s">
        <v>15</v>
      </c>
      <c r="B355">
        <v>572</v>
      </c>
      <c r="C355" t="s">
        <v>22</v>
      </c>
      <c r="D355" t="s">
        <v>96</v>
      </c>
      <c r="E355">
        <v>1</v>
      </c>
      <c r="F355" s="2">
        <f t="shared" ca="1" si="10"/>
        <v>46162</v>
      </c>
      <c r="G355" s="2">
        <f t="shared" ca="1" si="11"/>
        <v>46175</v>
      </c>
      <c r="H355">
        <f ca="1">NETWORKDAYS((TODAY()+4),VLOOKUP(K355,[1]EDLZDPY!$B$1:$F$65536,5,FALSE))</f>
        <v>25</v>
      </c>
      <c r="I355" t="s">
        <v>230</v>
      </c>
      <c r="J355" t="s">
        <v>513</v>
      </c>
      <c r="K355">
        <v>5901730819687</v>
      </c>
    </row>
    <row r="356" spans="1:11" x14ac:dyDescent="0.3">
      <c r="A356" t="s">
        <v>15</v>
      </c>
      <c r="B356">
        <v>572</v>
      </c>
      <c r="C356" t="s">
        <v>22</v>
      </c>
      <c r="D356" t="s">
        <v>136</v>
      </c>
      <c r="E356">
        <v>1</v>
      </c>
      <c r="F356" s="2">
        <f t="shared" ca="1" si="10"/>
        <v>46162</v>
      </c>
      <c r="G356" s="2">
        <f t="shared" ca="1" si="11"/>
        <v>46175</v>
      </c>
      <c r="H356">
        <f ca="1">NETWORKDAYS((TODAY()+4),VLOOKUP(K356,[1]EDLZDPY!$B$1:$F$65536,5,FALSE))</f>
        <v>45</v>
      </c>
      <c r="I356" t="s">
        <v>285</v>
      </c>
      <c r="J356" t="s">
        <v>514</v>
      </c>
      <c r="K356">
        <v>5901730820027</v>
      </c>
    </row>
    <row r="357" spans="1:11" x14ac:dyDescent="0.3">
      <c r="A357" t="s">
        <v>16</v>
      </c>
      <c r="B357">
        <v>572</v>
      </c>
      <c r="C357" t="s">
        <v>22</v>
      </c>
      <c r="D357" t="s">
        <v>23</v>
      </c>
      <c r="E357" t="s">
        <v>150</v>
      </c>
      <c r="F357" s="2">
        <f t="shared" ca="1" si="10"/>
        <v>46162</v>
      </c>
      <c r="G357" s="2">
        <f t="shared" ca="1" si="11"/>
        <v>46175</v>
      </c>
      <c r="H357" t="e">
        <f ca="1">NETWORKDAYS((TODAY()+4),VLOOKUP(K357,[1]EDLZDPY!$B$1:$F$65536,5,FALSE))</f>
        <v>#N/A</v>
      </c>
      <c r="I357" t="s">
        <v>151</v>
      </c>
      <c r="J357" t="s">
        <v>319</v>
      </c>
      <c r="K357">
        <v>0</v>
      </c>
    </row>
    <row r="358" spans="1:11" x14ac:dyDescent="0.3">
      <c r="A358" t="s">
        <v>16</v>
      </c>
      <c r="B358">
        <v>572</v>
      </c>
      <c r="C358" t="s">
        <v>22</v>
      </c>
      <c r="D358" t="s">
        <v>25</v>
      </c>
      <c r="E358">
        <v>1</v>
      </c>
      <c r="F358" s="2">
        <f t="shared" ca="1" si="10"/>
        <v>46162</v>
      </c>
      <c r="G358" s="2">
        <f t="shared" ca="1" si="11"/>
        <v>46175</v>
      </c>
      <c r="H358">
        <f ca="1">NETWORKDAYS((TODAY()+4),VLOOKUP(K358,[1]EDLZDPY!$B$1:$F$65536,5,FALSE))</f>
        <v>25</v>
      </c>
      <c r="I358" t="s">
        <v>239</v>
      </c>
      <c r="J358" t="s">
        <v>515</v>
      </c>
      <c r="K358">
        <v>5901730810158</v>
      </c>
    </row>
    <row r="359" spans="1:11" x14ac:dyDescent="0.3">
      <c r="A359" t="s">
        <v>16</v>
      </c>
      <c r="B359">
        <v>572</v>
      </c>
      <c r="C359" t="s">
        <v>22</v>
      </c>
      <c r="D359" t="s">
        <v>33</v>
      </c>
      <c r="E359">
        <v>1</v>
      </c>
      <c r="F359" s="2">
        <f t="shared" ca="1" si="10"/>
        <v>46162</v>
      </c>
      <c r="G359" s="2">
        <f t="shared" ca="1" si="11"/>
        <v>46175</v>
      </c>
      <c r="H359">
        <f ca="1">NETWORKDAYS((TODAY()+4),VLOOKUP(K359,[1]EDLZDPY!$B$1:$F$65536,5,FALSE))</f>
        <v>45</v>
      </c>
      <c r="I359" t="s">
        <v>163</v>
      </c>
      <c r="J359" t="s">
        <v>516</v>
      </c>
      <c r="K359">
        <v>5901730817270</v>
      </c>
    </row>
    <row r="360" spans="1:11" x14ac:dyDescent="0.3">
      <c r="A360" t="s">
        <v>16</v>
      </c>
      <c r="B360">
        <v>572</v>
      </c>
      <c r="C360" t="s">
        <v>22</v>
      </c>
      <c r="D360" t="s">
        <v>39</v>
      </c>
      <c r="E360">
        <v>1</v>
      </c>
      <c r="F360" s="2">
        <f t="shared" ca="1" si="10"/>
        <v>46162</v>
      </c>
      <c r="G360" s="2">
        <f t="shared" ca="1" si="11"/>
        <v>46175</v>
      </c>
      <c r="H360">
        <f ca="1">NETWORKDAYS((TODAY()+4),VLOOKUP(K360,[1]EDLZDPY!$B$1:$F$65536,5,FALSE))</f>
        <v>25</v>
      </c>
      <c r="I360" t="s">
        <v>286</v>
      </c>
      <c r="J360" t="s">
        <v>517</v>
      </c>
      <c r="K360">
        <v>5901730806342</v>
      </c>
    </row>
    <row r="361" spans="1:11" x14ac:dyDescent="0.3">
      <c r="A361" t="s">
        <v>16</v>
      </c>
      <c r="B361">
        <v>572</v>
      </c>
      <c r="C361" t="s">
        <v>22</v>
      </c>
      <c r="D361" t="s">
        <v>137</v>
      </c>
      <c r="E361">
        <v>1</v>
      </c>
      <c r="F361" s="2">
        <f t="shared" ca="1" si="10"/>
        <v>46162</v>
      </c>
      <c r="G361" s="2">
        <f t="shared" ca="1" si="11"/>
        <v>46175</v>
      </c>
      <c r="H361">
        <f ca="1">NETWORKDAYS((TODAY()+4),VLOOKUP(K361,[1]EDLZDPY!$B$1:$F$65536,5,FALSE))</f>
        <v>25</v>
      </c>
      <c r="I361" t="s">
        <v>287</v>
      </c>
      <c r="J361" t="s">
        <v>518</v>
      </c>
      <c r="K361">
        <v>5901730812633</v>
      </c>
    </row>
    <row r="362" spans="1:11" x14ac:dyDescent="0.3">
      <c r="A362" t="s">
        <v>16</v>
      </c>
      <c r="B362">
        <v>572</v>
      </c>
      <c r="C362" t="s">
        <v>22</v>
      </c>
      <c r="D362" t="s">
        <v>137</v>
      </c>
      <c r="E362">
        <v>2</v>
      </c>
      <c r="F362" s="2">
        <f t="shared" ca="1" si="10"/>
        <v>46162</v>
      </c>
      <c r="G362" s="2">
        <f t="shared" ca="1" si="11"/>
        <v>46175</v>
      </c>
      <c r="H362">
        <f ca="1">NETWORKDAYS((TODAY()+4),VLOOKUP(K362,[1]EDLZDPY!$B$1:$F$65536,5,FALSE))</f>
        <v>25</v>
      </c>
      <c r="I362" t="s">
        <v>288</v>
      </c>
      <c r="J362" t="s">
        <v>519</v>
      </c>
      <c r="K362">
        <v>5901730806342</v>
      </c>
    </row>
    <row r="363" spans="1:11" x14ac:dyDescent="0.3">
      <c r="A363" t="s">
        <v>16</v>
      </c>
      <c r="B363">
        <v>572</v>
      </c>
      <c r="C363" t="s">
        <v>22</v>
      </c>
      <c r="D363" t="s">
        <v>82</v>
      </c>
      <c r="E363">
        <v>1</v>
      </c>
      <c r="F363" s="2">
        <f t="shared" ca="1" si="10"/>
        <v>46162</v>
      </c>
      <c r="G363" s="2">
        <f t="shared" ca="1" si="11"/>
        <v>46175</v>
      </c>
      <c r="H363">
        <f ca="1">NETWORKDAYS((TODAY()+4),VLOOKUP(K363,[1]EDLZDPY!$B$1:$F$65536,5,FALSE))</f>
        <v>35</v>
      </c>
      <c r="I363" t="s">
        <v>216</v>
      </c>
      <c r="J363" t="s">
        <v>520</v>
      </c>
      <c r="K363">
        <v>5901730818680</v>
      </c>
    </row>
    <row r="364" spans="1:11" x14ac:dyDescent="0.3">
      <c r="A364" t="s">
        <v>16</v>
      </c>
      <c r="B364">
        <v>572</v>
      </c>
      <c r="C364" t="s">
        <v>22</v>
      </c>
      <c r="D364" t="s">
        <v>135</v>
      </c>
      <c r="E364">
        <v>1</v>
      </c>
      <c r="F364" s="2">
        <f t="shared" ca="1" si="10"/>
        <v>46162</v>
      </c>
      <c r="G364" s="2">
        <f t="shared" ca="1" si="11"/>
        <v>46175</v>
      </c>
      <c r="H364">
        <f ca="1">NETWORKDAYS((TODAY()+4),VLOOKUP(K364,[1]EDLZDPY!$B$1:$F$65536,5,FALSE))</f>
        <v>25</v>
      </c>
      <c r="I364" t="s">
        <v>284</v>
      </c>
      <c r="J364" t="s">
        <v>521</v>
      </c>
      <c r="K364">
        <v>5901730818864</v>
      </c>
    </row>
    <row r="365" spans="1:11" x14ac:dyDescent="0.3">
      <c r="A365" t="s">
        <v>16</v>
      </c>
      <c r="B365">
        <v>572</v>
      </c>
      <c r="C365" t="s">
        <v>22</v>
      </c>
      <c r="D365" t="s">
        <v>83</v>
      </c>
      <c r="E365">
        <v>1</v>
      </c>
      <c r="F365" s="2">
        <f t="shared" ca="1" si="10"/>
        <v>46162</v>
      </c>
      <c r="G365" s="2">
        <f t="shared" ca="1" si="11"/>
        <v>46175</v>
      </c>
      <c r="H365">
        <f ca="1">NETWORKDAYS((TODAY()+4),VLOOKUP(K365,[1]EDLZDPY!$B$1:$F$65536,5,FALSE))</f>
        <v>25</v>
      </c>
      <c r="I365" t="s">
        <v>217</v>
      </c>
      <c r="J365" t="s">
        <v>522</v>
      </c>
      <c r="K365">
        <v>5901730817928</v>
      </c>
    </row>
    <row r="366" spans="1:11" x14ac:dyDescent="0.3">
      <c r="A366" t="s">
        <v>17</v>
      </c>
      <c r="B366">
        <v>572</v>
      </c>
      <c r="C366" t="s">
        <v>22</v>
      </c>
      <c r="D366" t="s">
        <v>129</v>
      </c>
      <c r="E366">
        <v>1</v>
      </c>
      <c r="F366" s="2">
        <f t="shared" ca="1" si="10"/>
        <v>46162</v>
      </c>
      <c r="G366" s="2">
        <f t="shared" ca="1" si="11"/>
        <v>46175</v>
      </c>
      <c r="H366">
        <f ca="1">NETWORKDAYS((TODAY()+4),VLOOKUP(K366,[1]EDLZDPY!$B$1:$F$65536,5,FALSE))</f>
        <v>25</v>
      </c>
      <c r="I366" t="s">
        <v>289</v>
      </c>
      <c r="J366" t="s">
        <v>523</v>
      </c>
      <c r="K366">
        <v>5906598659024</v>
      </c>
    </row>
    <row r="367" spans="1:11" x14ac:dyDescent="0.3">
      <c r="A367" t="s">
        <v>17</v>
      </c>
      <c r="B367">
        <v>572</v>
      </c>
      <c r="C367" t="s">
        <v>22</v>
      </c>
      <c r="D367" t="s">
        <v>129</v>
      </c>
      <c r="E367">
        <v>2</v>
      </c>
      <c r="F367" s="2">
        <f t="shared" ca="1" si="10"/>
        <v>46162</v>
      </c>
      <c r="G367" s="2">
        <f t="shared" ca="1" si="11"/>
        <v>46175</v>
      </c>
      <c r="H367">
        <f ca="1">NETWORKDAYS((TODAY()+4),VLOOKUP(K367,[1]EDLZDPY!$B$1:$F$65536,5,FALSE))</f>
        <v>25</v>
      </c>
      <c r="I367" t="s">
        <v>289</v>
      </c>
      <c r="J367" t="s">
        <v>524</v>
      </c>
      <c r="K367">
        <v>5901730818345</v>
      </c>
    </row>
    <row r="368" spans="1:11" x14ac:dyDescent="0.3">
      <c r="A368" t="s">
        <v>17</v>
      </c>
      <c r="B368">
        <v>572</v>
      </c>
      <c r="C368" t="s">
        <v>22</v>
      </c>
      <c r="D368" t="s">
        <v>24</v>
      </c>
      <c r="E368">
        <v>33</v>
      </c>
      <c r="F368" s="2">
        <f t="shared" ca="1" si="10"/>
        <v>46162</v>
      </c>
      <c r="G368" s="2">
        <f t="shared" ca="1" si="11"/>
        <v>46175</v>
      </c>
      <c r="H368">
        <f ca="1">NETWORKDAYS((TODAY()+4),VLOOKUP(K368,[1]EDLZDPY!$B$1:$F$65536,5,FALSE))</f>
        <v>30</v>
      </c>
      <c r="I368" t="s">
        <v>152</v>
      </c>
      <c r="J368" t="s">
        <v>525</v>
      </c>
      <c r="K368">
        <v>5901730802726</v>
      </c>
    </row>
    <row r="369" spans="1:11" x14ac:dyDescent="0.3">
      <c r="A369" t="s">
        <v>17</v>
      </c>
      <c r="B369">
        <v>572</v>
      </c>
      <c r="C369" t="s">
        <v>22</v>
      </c>
      <c r="D369" t="s">
        <v>25</v>
      </c>
      <c r="E369">
        <v>5</v>
      </c>
      <c r="F369" s="2">
        <f t="shared" ca="1" si="10"/>
        <v>46162</v>
      </c>
      <c r="G369" s="2">
        <f t="shared" ca="1" si="11"/>
        <v>46175</v>
      </c>
      <c r="H369" t="e">
        <f ca="1">NETWORKDAYS((TODAY()+4),VLOOKUP(K369,[1]EDLZDPY!$B$1:$F$65536,5,FALSE))</f>
        <v>#N/A</v>
      </c>
      <c r="I369" t="s">
        <v>290</v>
      </c>
      <c r="J369" t="s">
        <v>526</v>
      </c>
      <c r="K369">
        <v>5901730810998</v>
      </c>
    </row>
    <row r="370" spans="1:11" x14ac:dyDescent="0.3">
      <c r="A370" t="s">
        <v>17</v>
      </c>
      <c r="B370">
        <v>572</v>
      </c>
      <c r="C370" t="s">
        <v>22</v>
      </c>
      <c r="D370" t="s">
        <v>138</v>
      </c>
      <c r="E370">
        <v>2</v>
      </c>
      <c r="F370" s="2">
        <f t="shared" ca="1" si="10"/>
        <v>46162</v>
      </c>
      <c r="G370" s="2">
        <f t="shared" ca="1" si="11"/>
        <v>46175</v>
      </c>
      <c r="H370" t="e">
        <f ca="1">NETWORKDAYS((TODAY()+4),VLOOKUP(K370,[1]EDLZDPY!$B$1:$F$65536,5,FALSE))</f>
        <v>#N/A</v>
      </c>
      <c r="I370" t="s">
        <v>291</v>
      </c>
      <c r="J370" t="s">
        <v>527</v>
      </c>
      <c r="K370">
        <v>5901730804126</v>
      </c>
    </row>
    <row r="371" spans="1:11" x14ac:dyDescent="0.3">
      <c r="A371" t="s">
        <v>17</v>
      </c>
      <c r="B371">
        <v>572</v>
      </c>
      <c r="C371" t="s">
        <v>22</v>
      </c>
      <c r="D371" t="s">
        <v>30</v>
      </c>
      <c r="E371">
        <v>2</v>
      </c>
      <c r="F371" s="2">
        <f t="shared" ca="1" si="10"/>
        <v>46162</v>
      </c>
      <c r="G371" s="2">
        <f t="shared" ca="1" si="11"/>
        <v>46175</v>
      </c>
      <c r="H371">
        <f ca="1">NETWORKDAYS((TODAY()+4),VLOOKUP(K371,[1]EDLZDPY!$B$1:$F$65536,5,FALSE))</f>
        <v>25</v>
      </c>
      <c r="I371" t="s">
        <v>160</v>
      </c>
      <c r="J371" t="s">
        <v>528</v>
      </c>
      <c r="K371">
        <v>5901730806663</v>
      </c>
    </row>
    <row r="372" spans="1:11" x14ac:dyDescent="0.3">
      <c r="A372" t="s">
        <v>17</v>
      </c>
      <c r="B372">
        <v>572</v>
      </c>
      <c r="C372" t="s">
        <v>22</v>
      </c>
      <c r="D372" t="s">
        <v>31</v>
      </c>
      <c r="E372">
        <v>1</v>
      </c>
      <c r="F372" s="2">
        <f t="shared" ca="1" si="10"/>
        <v>46162</v>
      </c>
      <c r="G372" s="2">
        <f t="shared" ca="1" si="11"/>
        <v>46175</v>
      </c>
      <c r="H372">
        <f ca="1">NETWORKDAYS((TODAY()+4),VLOOKUP(K372,[1]EDLZDPY!$B$1:$F$65536,5,FALSE))</f>
        <v>25</v>
      </c>
      <c r="I372" t="s">
        <v>161</v>
      </c>
      <c r="J372" t="s">
        <v>529</v>
      </c>
      <c r="K372">
        <v>5901730817812</v>
      </c>
    </row>
    <row r="373" spans="1:11" x14ac:dyDescent="0.3">
      <c r="A373" t="s">
        <v>17</v>
      </c>
      <c r="B373">
        <v>572</v>
      </c>
      <c r="C373" t="s">
        <v>22</v>
      </c>
      <c r="D373" t="s">
        <v>33</v>
      </c>
      <c r="E373">
        <v>1</v>
      </c>
      <c r="F373" s="2">
        <f t="shared" ca="1" si="10"/>
        <v>46162</v>
      </c>
      <c r="G373" s="2">
        <f t="shared" ca="1" si="11"/>
        <v>46175</v>
      </c>
      <c r="H373">
        <f ca="1">NETWORKDAYS((TODAY()+4),VLOOKUP(K373,[1]EDLZDPY!$B$1:$F$65536,5,FALSE))</f>
        <v>45</v>
      </c>
      <c r="I373" t="s">
        <v>163</v>
      </c>
      <c r="J373" t="s">
        <v>530</v>
      </c>
      <c r="K373">
        <v>5901730817270</v>
      </c>
    </row>
    <row r="374" spans="1:11" x14ac:dyDescent="0.3">
      <c r="A374" t="s">
        <v>17</v>
      </c>
      <c r="B374">
        <v>572</v>
      </c>
      <c r="C374" t="s">
        <v>22</v>
      </c>
      <c r="D374" t="s">
        <v>33</v>
      </c>
      <c r="E374">
        <v>2</v>
      </c>
      <c r="F374" s="2">
        <f t="shared" ca="1" si="10"/>
        <v>46162</v>
      </c>
      <c r="G374" s="2">
        <f t="shared" ca="1" si="11"/>
        <v>46175</v>
      </c>
      <c r="H374">
        <f ca="1">NETWORKDAYS((TODAY()+4),VLOOKUP(K374,[1]EDLZDPY!$B$1:$F$65536,5,FALSE))</f>
        <v>25</v>
      </c>
      <c r="I374" t="s">
        <v>163</v>
      </c>
      <c r="J374" t="s">
        <v>335</v>
      </c>
      <c r="K374">
        <v>5901730817539</v>
      </c>
    </row>
    <row r="375" spans="1:11" x14ac:dyDescent="0.3">
      <c r="A375" t="s">
        <v>17</v>
      </c>
      <c r="B375">
        <v>572</v>
      </c>
      <c r="C375" t="s">
        <v>22</v>
      </c>
      <c r="D375" t="s">
        <v>37</v>
      </c>
      <c r="E375">
        <v>1</v>
      </c>
      <c r="F375" s="2">
        <f t="shared" ca="1" si="10"/>
        <v>46162</v>
      </c>
      <c r="G375" s="2">
        <f t="shared" ca="1" si="11"/>
        <v>46175</v>
      </c>
      <c r="H375">
        <f ca="1">NETWORKDAYS((TODAY()+4),VLOOKUP(K375,[1]EDLZDPY!$B$1:$F$65536,5,FALSE))</f>
        <v>25</v>
      </c>
      <c r="I375" t="s">
        <v>167</v>
      </c>
      <c r="J375" t="s">
        <v>531</v>
      </c>
      <c r="K375">
        <v>5901730817850</v>
      </c>
    </row>
    <row r="376" spans="1:11" x14ac:dyDescent="0.3">
      <c r="A376" t="s">
        <v>17</v>
      </c>
      <c r="B376">
        <v>572</v>
      </c>
      <c r="C376" t="s">
        <v>22</v>
      </c>
      <c r="D376" t="s">
        <v>39</v>
      </c>
      <c r="E376">
        <v>1</v>
      </c>
      <c r="F376" s="2">
        <f t="shared" ca="1" si="10"/>
        <v>46162</v>
      </c>
      <c r="G376" s="2">
        <f t="shared" ca="1" si="11"/>
        <v>46175</v>
      </c>
      <c r="H376">
        <f ca="1">NETWORKDAYS((TODAY()+4),VLOOKUP(K376,[1]EDLZDPY!$B$1:$F$65536,5,FALSE))</f>
        <v>25</v>
      </c>
      <c r="I376" t="s">
        <v>279</v>
      </c>
      <c r="J376" t="s">
        <v>532</v>
      </c>
      <c r="K376">
        <v>5901730806342</v>
      </c>
    </row>
    <row r="377" spans="1:11" x14ac:dyDescent="0.3">
      <c r="A377" t="s">
        <v>17</v>
      </c>
      <c r="B377">
        <v>572</v>
      </c>
      <c r="C377" t="s">
        <v>22</v>
      </c>
      <c r="D377" t="s">
        <v>41</v>
      </c>
      <c r="E377">
        <v>1</v>
      </c>
      <c r="F377" s="2">
        <f t="shared" ca="1" si="10"/>
        <v>46162</v>
      </c>
      <c r="G377" s="2">
        <f t="shared" ca="1" si="11"/>
        <v>46175</v>
      </c>
      <c r="H377" t="e">
        <f ca="1">NETWORKDAYS((TODAY()+4),VLOOKUP(K377,[1]EDLZDPY!$B$1:$F$65536,5,FALSE))</f>
        <v>#N/A</v>
      </c>
      <c r="I377" t="s">
        <v>292</v>
      </c>
      <c r="J377" t="s">
        <v>533</v>
      </c>
      <c r="K377">
        <v>5901730807516</v>
      </c>
    </row>
    <row r="378" spans="1:11" x14ac:dyDescent="0.3">
      <c r="A378" t="s">
        <v>17</v>
      </c>
      <c r="B378">
        <v>572</v>
      </c>
      <c r="C378" t="s">
        <v>22</v>
      </c>
      <c r="D378" t="s">
        <v>41</v>
      </c>
      <c r="E378">
        <v>5</v>
      </c>
      <c r="F378" s="2">
        <f t="shared" ca="1" si="10"/>
        <v>46162</v>
      </c>
      <c r="G378" s="2">
        <f t="shared" ca="1" si="11"/>
        <v>46175</v>
      </c>
      <c r="H378">
        <f ca="1">NETWORKDAYS((TODAY()+4),VLOOKUP(K378,[1]EDLZDPY!$B$1:$F$65536,5,FALSE))</f>
        <v>25</v>
      </c>
      <c r="I378" t="s">
        <v>244</v>
      </c>
      <c r="J378" t="s">
        <v>534</v>
      </c>
      <c r="K378">
        <v>5901730805918</v>
      </c>
    </row>
    <row r="379" spans="1:11" x14ac:dyDescent="0.3">
      <c r="A379" t="s">
        <v>17</v>
      </c>
      <c r="B379">
        <v>572</v>
      </c>
      <c r="C379" t="s">
        <v>22</v>
      </c>
      <c r="D379" t="s">
        <v>41</v>
      </c>
      <c r="E379">
        <v>13</v>
      </c>
      <c r="F379" s="2">
        <f t="shared" ca="1" si="10"/>
        <v>46162</v>
      </c>
      <c r="G379" s="2">
        <f t="shared" ca="1" si="11"/>
        <v>46175</v>
      </c>
      <c r="H379" t="e">
        <f ca="1">NETWORKDAYS((TODAY()+4),VLOOKUP(K379,[1]EDLZDPY!$B$1:$F$65536,5,FALSE))</f>
        <v>#N/A</v>
      </c>
      <c r="I379" t="s">
        <v>293</v>
      </c>
      <c r="J379" t="s">
        <v>535</v>
      </c>
      <c r="K379">
        <v>5901730808230</v>
      </c>
    </row>
    <row r="380" spans="1:11" x14ac:dyDescent="0.3">
      <c r="A380" t="s">
        <v>17</v>
      </c>
      <c r="B380">
        <v>572</v>
      </c>
      <c r="C380" t="s">
        <v>22</v>
      </c>
      <c r="D380" t="s">
        <v>41</v>
      </c>
      <c r="E380">
        <v>15</v>
      </c>
      <c r="F380" s="2">
        <f t="shared" ca="1" si="10"/>
        <v>46162</v>
      </c>
      <c r="G380" s="2">
        <f t="shared" ca="1" si="11"/>
        <v>46175</v>
      </c>
      <c r="H380">
        <f ca="1">NETWORKDAYS((TODAY()+4),VLOOKUP(K380,[1]EDLZDPY!$B$1:$F$65536,5,FALSE))</f>
        <v>25</v>
      </c>
      <c r="I380" t="s">
        <v>247</v>
      </c>
      <c r="J380" t="s">
        <v>536</v>
      </c>
      <c r="K380">
        <v>5901730805895</v>
      </c>
    </row>
    <row r="381" spans="1:11" x14ac:dyDescent="0.3">
      <c r="A381" t="s">
        <v>17</v>
      </c>
      <c r="B381">
        <v>572</v>
      </c>
      <c r="C381" t="s">
        <v>22</v>
      </c>
      <c r="D381" t="s">
        <v>41</v>
      </c>
      <c r="E381">
        <v>34</v>
      </c>
      <c r="F381" s="2">
        <f t="shared" ca="1" si="10"/>
        <v>46162</v>
      </c>
      <c r="G381" s="2">
        <f t="shared" ca="1" si="11"/>
        <v>46175</v>
      </c>
      <c r="H381">
        <f ca="1">NETWORKDAYS((TODAY()+4),VLOOKUP(K381,[1]EDLZDPY!$B$1:$F$65536,5,FALSE))</f>
        <v>45</v>
      </c>
      <c r="I381" t="s">
        <v>172</v>
      </c>
      <c r="J381" t="s">
        <v>537</v>
      </c>
      <c r="K381">
        <v>5901730808773</v>
      </c>
    </row>
    <row r="382" spans="1:11" x14ac:dyDescent="0.3">
      <c r="A382" t="s">
        <v>17</v>
      </c>
      <c r="B382">
        <v>572</v>
      </c>
      <c r="C382" t="s">
        <v>22</v>
      </c>
      <c r="D382" t="s">
        <v>41</v>
      </c>
      <c r="E382">
        <v>43</v>
      </c>
      <c r="F382" s="2">
        <f t="shared" ca="1" si="10"/>
        <v>46162</v>
      </c>
      <c r="G382" s="2">
        <f t="shared" ca="1" si="11"/>
        <v>46175</v>
      </c>
      <c r="H382" t="e">
        <f ca="1">NETWORKDAYS((TODAY()+4),VLOOKUP(K382,[1]EDLZDPY!$B$1:$F$65536,5,FALSE))</f>
        <v>#N/A</v>
      </c>
      <c r="I382" t="s">
        <v>294</v>
      </c>
      <c r="J382" t="s">
        <v>538</v>
      </c>
      <c r="K382">
        <v>5901730807844</v>
      </c>
    </row>
    <row r="383" spans="1:11" x14ac:dyDescent="0.3">
      <c r="A383" t="s">
        <v>17</v>
      </c>
      <c r="B383">
        <v>572</v>
      </c>
      <c r="C383" t="s">
        <v>22</v>
      </c>
      <c r="D383" t="s">
        <v>41</v>
      </c>
      <c r="E383">
        <v>50</v>
      </c>
      <c r="F383" s="2">
        <f t="shared" ca="1" si="10"/>
        <v>46162</v>
      </c>
      <c r="G383" s="2">
        <f t="shared" ca="1" si="11"/>
        <v>46175</v>
      </c>
      <c r="H383">
        <f ca="1">NETWORKDAYS((TODAY()+4),VLOOKUP(K383,[1]EDLZDPY!$B$1:$F$65536,5,FALSE))</f>
        <v>25</v>
      </c>
      <c r="I383" t="s">
        <v>280</v>
      </c>
      <c r="J383" t="s">
        <v>539</v>
      </c>
      <c r="K383">
        <v>5901730810141</v>
      </c>
    </row>
    <row r="384" spans="1:11" x14ac:dyDescent="0.3">
      <c r="A384" t="s">
        <v>17</v>
      </c>
      <c r="B384">
        <v>572</v>
      </c>
      <c r="C384" t="s">
        <v>22</v>
      </c>
      <c r="D384" t="s">
        <v>41</v>
      </c>
      <c r="E384">
        <v>51</v>
      </c>
      <c r="F384" s="2">
        <f t="shared" ca="1" si="10"/>
        <v>46162</v>
      </c>
      <c r="G384" s="2">
        <f t="shared" ca="1" si="11"/>
        <v>46175</v>
      </c>
      <c r="H384">
        <f ca="1">NETWORKDAYS((TODAY()+4),VLOOKUP(K384,[1]EDLZDPY!$B$1:$F$65536,5,FALSE))</f>
        <v>25</v>
      </c>
      <c r="I384" t="s">
        <v>295</v>
      </c>
      <c r="J384" t="s">
        <v>540</v>
      </c>
      <c r="K384">
        <v>5901730810165</v>
      </c>
    </row>
    <row r="385" spans="1:11" x14ac:dyDescent="0.3">
      <c r="A385" t="s">
        <v>17</v>
      </c>
      <c r="B385">
        <v>572</v>
      </c>
      <c r="C385" t="s">
        <v>22</v>
      </c>
      <c r="D385" t="s">
        <v>105</v>
      </c>
      <c r="E385">
        <v>2</v>
      </c>
      <c r="F385" s="2">
        <f t="shared" ca="1" si="10"/>
        <v>46162</v>
      </c>
      <c r="G385" s="2">
        <f t="shared" ca="1" si="11"/>
        <v>46175</v>
      </c>
      <c r="H385">
        <f ca="1">NETWORKDAYS((TODAY()+4),VLOOKUP(K385,[1]EDLZDPY!$B$1:$F$65536,5,FALSE))</f>
        <v>30</v>
      </c>
      <c r="I385" t="s">
        <v>249</v>
      </c>
      <c r="J385" t="s">
        <v>541</v>
      </c>
      <c r="K385">
        <v>5901730810202</v>
      </c>
    </row>
    <row r="386" spans="1:11" x14ac:dyDescent="0.3">
      <c r="A386" t="s">
        <v>17</v>
      </c>
      <c r="B386">
        <v>572</v>
      </c>
      <c r="C386" t="s">
        <v>22</v>
      </c>
      <c r="D386" t="s">
        <v>43</v>
      </c>
      <c r="E386">
        <v>1</v>
      </c>
      <c r="F386" s="2">
        <f t="shared" ca="1" si="10"/>
        <v>46162</v>
      </c>
      <c r="G386" s="2">
        <f t="shared" ca="1" si="11"/>
        <v>46175</v>
      </c>
      <c r="H386">
        <f ca="1">NETWORKDAYS((TODAY()+4),VLOOKUP(K386,[1]EDLZDPY!$B$1:$F$65536,5,FALSE))</f>
        <v>25</v>
      </c>
      <c r="I386" t="s">
        <v>175</v>
      </c>
      <c r="J386" t="s">
        <v>355</v>
      </c>
      <c r="K386">
        <v>5901730819304</v>
      </c>
    </row>
    <row r="387" spans="1:11" x14ac:dyDescent="0.3">
      <c r="A387" t="s">
        <v>17</v>
      </c>
      <c r="B387">
        <v>572</v>
      </c>
      <c r="C387" t="s">
        <v>22</v>
      </c>
      <c r="D387" t="s">
        <v>106</v>
      </c>
      <c r="E387">
        <v>1</v>
      </c>
      <c r="F387" s="2">
        <f t="shared" ref="F387:F450" ca="1" si="12">TODAY()+1</f>
        <v>46162</v>
      </c>
      <c r="G387" s="2">
        <f t="shared" ref="G387:G450" ca="1" si="13">TODAY()+14</f>
        <v>46175</v>
      </c>
      <c r="H387" t="e">
        <f ca="1">NETWORKDAYS((TODAY()+4),VLOOKUP(K387,[1]EDLZDPY!$B$1:$F$65536,5,FALSE))</f>
        <v>#N/A</v>
      </c>
      <c r="I387" t="s">
        <v>296</v>
      </c>
      <c r="J387" t="s">
        <v>542</v>
      </c>
      <c r="K387">
        <v>5901730810318</v>
      </c>
    </row>
    <row r="388" spans="1:11" x14ac:dyDescent="0.3">
      <c r="A388" t="s">
        <v>17</v>
      </c>
      <c r="B388">
        <v>572</v>
      </c>
      <c r="C388" t="s">
        <v>22</v>
      </c>
      <c r="D388" t="s">
        <v>139</v>
      </c>
      <c r="E388">
        <v>1</v>
      </c>
      <c r="F388" s="2">
        <f t="shared" ca="1" si="12"/>
        <v>46162</v>
      </c>
      <c r="G388" s="2">
        <f t="shared" ca="1" si="13"/>
        <v>46175</v>
      </c>
      <c r="H388" t="e">
        <f ca="1">NETWORKDAYS((TODAY()+4),VLOOKUP(K388,[1]EDLZDPY!$B$1:$F$65536,5,FALSE))</f>
        <v>#N/A</v>
      </c>
      <c r="I388" t="s">
        <v>297</v>
      </c>
      <c r="J388" t="s">
        <v>543</v>
      </c>
      <c r="K388">
        <v>5901730809251</v>
      </c>
    </row>
    <row r="389" spans="1:11" x14ac:dyDescent="0.3">
      <c r="A389" t="s">
        <v>17</v>
      </c>
      <c r="B389">
        <v>572</v>
      </c>
      <c r="C389" t="s">
        <v>22</v>
      </c>
      <c r="D389" t="s">
        <v>107</v>
      </c>
      <c r="E389">
        <v>1</v>
      </c>
      <c r="F389" s="2">
        <f t="shared" ca="1" si="12"/>
        <v>46162</v>
      </c>
      <c r="G389" s="2">
        <f t="shared" ca="1" si="13"/>
        <v>46175</v>
      </c>
      <c r="H389" t="e">
        <f ca="1">NETWORKDAYS((TODAY()+4),VLOOKUP(K389,[1]EDLZDPY!$B$1:$F$65536,5,FALSE))</f>
        <v>#N/A</v>
      </c>
      <c r="I389" t="s">
        <v>251</v>
      </c>
      <c r="J389" t="s">
        <v>544</v>
      </c>
      <c r="K389">
        <v>5901730810233</v>
      </c>
    </row>
    <row r="390" spans="1:11" x14ac:dyDescent="0.3">
      <c r="A390" t="s">
        <v>17</v>
      </c>
      <c r="B390">
        <v>572</v>
      </c>
      <c r="C390" t="s">
        <v>22</v>
      </c>
      <c r="D390" t="s">
        <v>107</v>
      </c>
      <c r="E390">
        <v>2</v>
      </c>
      <c r="F390" s="2">
        <f t="shared" ca="1" si="12"/>
        <v>46162</v>
      </c>
      <c r="G390" s="2">
        <f t="shared" ca="1" si="13"/>
        <v>46175</v>
      </c>
      <c r="H390" t="e">
        <f ca="1">NETWORKDAYS((TODAY()+4),VLOOKUP(K390,[1]EDLZDPY!$B$1:$F$65536,5,FALSE))</f>
        <v>#N/A</v>
      </c>
      <c r="I390" t="s">
        <v>298</v>
      </c>
      <c r="J390" t="s">
        <v>545</v>
      </c>
      <c r="K390">
        <v>5901730810240</v>
      </c>
    </row>
    <row r="391" spans="1:11" x14ac:dyDescent="0.3">
      <c r="A391" t="s">
        <v>17</v>
      </c>
      <c r="B391">
        <v>572</v>
      </c>
      <c r="C391" t="s">
        <v>22</v>
      </c>
      <c r="D391" t="s">
        <v>140</v>
      </c>
      <c r="E391">
        <v>1</v>
      </c>
      <c r="F391" s="2">
        <f t="shared" ca="1" si="12"/>
        <v>46162</v>
      </c>
      <c r="G391" s="2">
        <f t="shared" ca="1" si="13"/>
        <v>46175</v>
      </c>
      <c r="H391" t="e">
        <f ca="1">NETWORKDAYS((TODAY()+4),VLOOKUP(K391,[1]EDLZDPY!$B$1:$F$65536,5,FALSE))</f>
        <v>#N/A</v>
      </c>
      <c r="I391" t="s">
        <v>299</v>
      </c>
      <c r="J391" t="s">
        <v>546</v>
      </c>
      <c r="K391">
        <v>5901730809527</v>
      </c>
    </row>
    <row r="392" spans="1:11" x14ac:dyDescent="0.3">
      <c r="A392" t="s">
        <v>17</v>
      </c>
      <c r="B392">
        <v>572</v>
      </c>
      <c r="C392" t="s">
        <v>22</v>
      </c>
      <c r="D392" t="s">
        <v>109</v>
      </c>
      <c r="E392">
        <v>1</v>
      </c>
      <c r="F392" s="2">
        <f t="shared" ca="1" si="12"/>
        <v>46162</v>
      </c>
      <c r="G392" s="2">
        <f t="shared" ca="1" si="13"/>
        <v>46175</v>
      </c>
      <c r="H392" t="e">
        <f ca="1">NETWORKDAYS((TODAY()+4),VLOOKUP(K392,[1]EDLZDPY!$B$1:$F$65536,5,FALSE))</f>
        <v>#N/A</v>
      </c>
      <c r="I392" t="s">
        <v>253</v>
      </c>
      <c r="J392" t="s">
        <v>547</v>
      </c>
      <c r="K392">
        <v>5901730809268</v>
      </c>
    </row>
    <row r="393" spans="1:11" x14ac:dyDescent="0.3">
      <c r="A393" t="s">
        <v>17</v>
      </c>
      <c r="B393">
        <v>572</v>
      </c>
      <c r="C393" t="s">
        <v>22</v>
      </c>
      <c r="D393" t="s">
        <v>46</v>
      </c>
      <c r="E393">
        <v>1</v>
      </c>
      <c r="F393" s="2">
        <f t="shared" ca="1" si="12"/>
        <v>46162</v>
      </c>
      <c r="G393" s="2">
        <f t="shared" ca="1" si="13"/>
        <v>46175</v>
      </c>
      <c r="H393">
        <f ca="1">NETWORKDAYS((TODAY()+4),VLOOKUP(K393,[1]EDLZDPY!$B$1:$F$65536,5,FALSE))</f>
        <v>25</v>
      </c>
      <c r="I393" t="s">
        <v>178</v>
      </c>
      <c r="J393" t="s">
        <v>358</v>
      </c>
      <c r="K393">
        <v>5901730819298</v>
      </c>
    </row>
    <row r="394" spans="1:11" x14ac:dyDescent="0.3">
      <c r="A394" t="s">
        <v>17</v>
      </c>
      <c r="B394">
        <v>572</v>
      </c>
      <c r="C394" t="s">
        <v>22</v>
      </c>
      <c r="D394" t="s">
        <v>49</v>
      </c>
      <c r="E394">
        <v>1</v>
      </c>
      <c r="F394" s="2">
        <f t="shared" ca="1" si="12"/>
        <v>46162</v>
      </c>
      <c r="G394" s="2">
        <f t="shared" ca="1" si="13"/>
        <v>46175</v>
      </c>
      <c r="H394">
        <f ca="1">NETWORKDAYS((TODAY()+4),VLOOKUP(K394,[1]EDLZDPY!$B$1:$F$65536,5,FALSE))</f>
        <v>25</v>
      </c>
      <c r="I394" t="s">
        <v>182</v>
      </c>
      <c r="J394" t="s">
        <v>548</v>
      </c>
      <c r="K394">
        <v>5901730809510</v>
      </c>
    </row>
    <row r="395" spans="1:11" x14ac:dyDescent="0.3">
      <c r="A395" t="s">
        <v>17</v>
      </c>
      <c r="B395">
        <v>572</v>
      </c>
      <c r="C395" t="s">
        <v>22</v>
      </c>
      <c r="D395" t="s">
        <v>50</v>
      </c>
      <c r="E395">
        <v>1</v>
      </c>
      <c r="F395" s="2">
        <f t="shared" ca="1" si="12"/>
        <v>46162</v>
      </c>
      <c r="G395" s="2">
        <f t="shared" ca="1" si="13"/>
        <v>46175</v>
      </c>
      <c r="H395">
        <f ca="1">NETWORKDAYS((TODAY()+4),VLOOKUP(K395,[1]EDLZDPY!$B$1:$F$65536,5,FALSE))</f>
        <v>25</v>
      </c>
      <c r="I395" t="s">
        <v>183</v>
      </c>
      <c r="J395" t="s">
        <v>363</v>
      </c>
      <c r="K395">
        <v>5901730811636</v>
      </c>
    </row>
    <row r="396" spans="1:11" x14ac:dyDescent="0.3">
      <c r="A396" t="s">
        <v>17</v>
      </c>
      <c r="B396">
        <v>572</v>
      </c>
      <c r="C396" t="s">
        <v>22</v>
      </c>
      <c r="D396" t="s">
        <v>51</v>
      </c>
      <c r="E396">
        <v>1</v>
      </c>
      <c r="F396" s="2">
        <f t="shared" ca="1" si="12"/>
        <v>46162</v>
      </c>
      <c r="G396" s="2">
        <f t="shared" ca="1" si="13"/>
        <v>46175</v>
      </c>
      <c r="H396">
        <f ca="1">NETWORKDAYS((TODAY()+4),VLOOKUP(K396,[1]EDLZDPY!$B$1:$F$65536,5,FALSE))</f>
        <v>25</v>
      </c>
      <c r="I396" t="s">
        <v>184</v>
      </c>
      <c r="J396" t="s">
        <v>549</v>
      </c>
      <c r="K396">
        <v>5901730817898</v>
      </c>
    </row>
    <row r="397" spans="1:11" x14ac:dyDescent="0.3">
      <c r="A397" t="s">
        <v>17</v>
      </c>
      <c r="B397">
        <v>572</v>
      </c>
      <c r="C397" t="s">
        <v>22</v>
      </c>
      <c r="D397" t="s">
        <v>116</v>
      </c>
      <c r="E397">
        <v>1</v>
      </c>
      <c r="F397" s="2">
        <f t="shared" ca="1" si="12"/>
        <v>46162</v>
      </c>
      <c r="G397" s="2">
        <f t="shared" ca="1" si="13"/>
        <v>46175</v>
      </c>
      <c r="H397" t="e">
        <f ca="1">NETWORKDAYS((TODAY()+4),VLOOKUP(K397,[1]EDLZDPY!$B$1:$F$65536,5,FALSE))</f>
        <v>#N/A</v>
      </c>
      <c r="I397" t="s">
        <v>260</v>
      </c>
      <c r="J397" t="s">
        <v>550</v>
      </c>
      <c r="K397">
        <v>5901730811773</v>
      </c>
    </row>
    <row r="398" spans="1:11" x14ac:dyDescent="0.3">
      <c r="A398" t="s">
        <v>17</v>
      </c>
      <c r="B398">
        <v>572</v>
      </c>
      <c r="C398" t="s">
        <v>22</v>
      </c>
      <c r="D398" t="s">
        <v>117</v>
      </c>
      <c r="E398">
        <v>1</v>
      </c>
      <c r="F398" s="2">
        <f t="shared" ca="1" si="12"/>
        <v>46162</v>
      </c>
      <c r="G398" s="2">
        <f t="shared" ca="1" si="13"/>
        <v>46175</v>
      </c>
      <c r="H398" t="e">
        <f ca="1">NETWORKDAYS((TODAY()+4),VLOOKUP(K398,[1]EDLZDPY!$B$1:$F$65536,5,FALSE))</f>
        <v>#N/A</v>
      </c>
      <c r="I398" t="s">
        <v>261</v>
      </c>
      <c r="J398" t="s">
        <v>551</v>
      </c>
      <c r="K398">
        <v>5901730812381</v>
      </c>
    </row>
    <row r="399" spans="1:11" x14ac:dyDescent="0.3">
      <c r="A399" t="s">
        <v>17</v>
      </c>
      <c r="B399">
        <v>572</v>
      </c>
      <c r="C399" t="s">
        <v>22</v>
      </c>
      <c r="D399" t="s">
        <v>141</v>
      </c>
      <c r="E399">
        <v>1</v>
      </c>
      <c r="F399" s="2">
        <f t="shared" ca="1" si="12"/>
        <v>46162</v>
      </c>
      <c r="G399" s="2">
        <f t="shared" ca="1" si="13"/>
        <v>46175</v>
      </c>
      <c r="H399" t="e">
        <f ca="1">NETWORKDAYS((TODAY()+4),VLOOKUP(K399,[1]EDLZDPY!$B$1:$F$65536,5,FALSE))</f>
        <v>#N/A</v>
      </c>
      <c r="I399" t="s">
        <v>300</v>
      </c>
      <c r="J399" t="s">
        <v>552</v>
      </c>
      <c r="K399">
        <v>5901730811704</v>
      </c>
    </row>
    <row r="400" spans="1:11" x14ac:dyDescent="0.3">
      <c r="A400" t="s">
        <v>17</v>
      </c>
      <c r="B400">
        <v>572</v>
      </c>
      <c r="C400" t="s">
        <v>22</v>
      </c>
      <c r="D400" t="s">
        <v>53</v>
      </c>
      <c r="E400">
        <v>1</v>
      </c>
      <c r="F400" s="2">
        <f t="shared" ca="1" si="12"/>
        <v>46162</v>
      </c>
      <c r="G400" s="2">
        <f t="shared" ca="1" si="13"/>
        <v>46175</v>
      </c>
      <c r="H400">
        <f ca="1">NETWORKDAYS((TODAY()+4),VLOOKUP(K400,[1]EDLZDPY!$B$1:$F$65536,5,FALSE))</f>
        <v>35</v>
      </c>
      <c r="I400" t="s">
        <v>186</v>
      </c>
      <c r="J400" t="s">
        <v>366</v>
      </c>
      <c r="K400">
        <v>5901730811643</v>
      </c>
    </row>
    <row r="401" spans="1:11" x14ac:dyDescent="0.3">
      <c r="A401" t="s">
        <v>17</v>
      </c>
      <c r="B401">
        <v>572</v>
      </c>
      <c r="C401" t="s">
        <v>22</v>
      </c>
      <c r="D401" t="s">
        <v>142</v>
      </c>
      <c r="E401">
        <v>1</v>
      </c>
      <c r="F401" s="2">
        <f t="shared" ca="1" si="12"/>
        <v>46162</v>
      </c>
      <c r="G401" s="2">
        <f t="shared" ca="1" si="13"/>
        <v>46175</v>
      </c>
      <c r="H401" t="e">
        <f ca="1">NETWORKDAYS((TODAY()+4),VLOOKUP(K401,[1]EDLZDPY!$B$1:$F$65536,5,FALSE))</f>
        <v>#N/A</v>
      </c>
      <c r="I401" t="s">
        <v>301</v>
      </c>
      <c r="J401" t="s">
        <v>553</v>
      </c>
      <c r="K401">
        <v>5901730812183</v>
      </c>
    </row>
    <row r="402" spans="1:11" x14ac:dyDescent="0.3">
      <c r="A402" t="s">
        <v>17</v>
      </c>
      <c r="B402">
        <v>572</v>
      </c>
      <c r="C402" t="s">
        <v>22</v>
      </c>
      <c r="D402" t="s">
        <v>57</v>
      </c>
      <c r="E402">
        <v>1</v>
      </c>
      <c r="F402" s="2">
        <f t="shared" ca="1" si="12"/>
        <v>46162</v>
      </c>
      <c r="G402" s="2">
        <f t="shared" ca="1" si="13"/>
        <v>46175</v>
      </c>
      <c r="H402">
        <f ca="1">NETWORKDAYS((TODAY()+4),VLOOKUP(K402,[1]EDLZDPY!$B$1:$F$65536,5,FALSE))</f>
        <v>25</v>
      </c>
      <c r="I402" t="s">
        <v>190</v>
      </c>
      <c r="J402" t="s">
        <v>554</v>
      </c>
      <c r="K402">
        <v>5901730811100</v>
      </c>
    </row>
    <row r="403" spans="1:11" x14ac:dyDescent="0.3">
      <c r="A403" t="s">
        <v>17</v>
      </c>
      <c r="B403">
        <v>572</v>
      </c>
      <c r="C403" t="s">
        <v>22</v>
      </c>
      <c r="D403" t="s">
        <v>60</v>
      </c>
      <c r="E403">
        <v>1</v>
      </c>
      <c r="F403" s="2">
        <f t="shared" ca="1" si="12"/>
        <v>46162</v>
      </c>
      <c r="G403" s="2">
        <f t="shared" ca="1" si="13"/>
        <v>46175</v>
      </c>
      <c r="H403">
        <f ca="1">NETWORKDAYS((TODAY()+4),VLOOKUP(K403,[1]EDLZDPY!$B$1:$F$65536,5,FALSE))</f>
        <v>25</v>
      </c>
      <c r="I403" t="s">
        <v>193</v>
      </c>
      <c r="J403" t="s">
        <v>373</v>
      </c>
      <c r="K403">
        <v>5901730811650</v>
      </c>
    </row>
    <row r="404" spans="1:11" x14ac:dyDescent="0.3">
      <c r="A404" t="s">
        <v>17</v>
      </c>
      <c r="B404">
        <v>572</v>
      </c>
      <c r="C404" t="s">
        <v>22</v>
      </c>
      <c r="D404" t="s">
        <v>64</v>
      </c>
      <c r="E404">
        <v>1</v>
      </c>
      <c r="F404" s="2">
        <f t="shared" ca="1" si="12"/>
        <v>46162</v>
      </c>
      <c r="G404" s="2">
        <f t="shared" ca="1" si="13"/>
        <v>46175</v>
      </c>
      <c r="H404">
        <f ca="1">NETWORKDAYS((TODAY()+4),VLOOKUP(K404,[1]EDLZDPY!$B$1:$F$65536,5,FALSE))</f>
        <v>25</v>
      </c>
      <c r="I404" t="s">
        <v>197</v>
      </c>
      <c r="J404" t="s">
        <v>555</v>
      </c>
      <c r="K404">
        <v>5901730812091</v>
      </c>
    </row>
    <row r="405" spans="1:11" x14ac:dyDescent="0.3">
      <c r="A405" t="s">
        <v>17</v>
      </c>
      <c r="B405">
        <v>572</v>
      </c>
      <c r="C405" t="s">
        <v>22</v>
      </c>
      <c r="D405" t="s">
        <v>71</v>
      </c>
      <c r="E405">
        <v>1</v>
      </c>
      <c r="F405" s="2">
        <f t="shared" ca="1" si="12"/>
        <v>46162</v>
      </c>
      <c r="G405" s="2">
        <f t="shared" ca="1" si="13"/>
        <v>46175</v>
      </c>
      <c r="H405">
        <f ca="1">NETWORKDAYS((TODAY()+4),VLOOKUP(K405,[1]EDLZDPY!$B$1:$F$65536,5,FALSE))</f>
        <v>75</v>
      </c>
      <c r="I405" t="s">
        <v>204</v>
      </c>
      <c r="J405" t="s">
        <v>389</v>
      </c>
      <c r="K405">
        <v>5901730812756</v>
      </c>
    </row>
    <row r="406" spans="1:11" x14ac:dyDescent="0.3">
      <c r="A406" t="s">
        <v>17</v>
      </c>
      <c r="B406">
        <v>572</v>
      </c>
      <c r="C406" t="s">
        <v>22</v>
      </c>
      <c r="D406" t="s">
        <v>72</v>
      </c>
      <c r="E406">
        <v>1</v>
      </c>
      <c r="F406" s="2">
        <f t="shared" ca="1" si="12"/>
        <v>46162</v>
      </c>
      <c r="G406" s="2">
        <f t="shared" ca="1" si="13"/>
        <v>46175</v>
      </c>
      <c r="H406">
        <f ca="1">NETWORKDAYS((TODAY()+4),VLOOKUP(K406,[1]EDLZDPY!$B$1:$F$65536,5,FALSE))</f>
        <v>30</v>
      </c>
      <c r="I406" t="s">
        <v>205</v>
      </c>
      <c r="J406" t="s">
        <v>556</v>
      </c>
      <c r="K406">
        <v>5901730814019</v>
      </c>
    </row>
    <row r="407" spans="1:11" x14ac:dyDescent="0.3">
      <c r="A407" t="s">
        <v>17</v>
      </c>
      <c r="B407">
        <v>572</v>
      </c>
      <c r="C407" t="s">
        <v>22</v>
      </c>
      <c r="D407" t="s">
        <v>73</v>
      </c>
      <c r="E407">
        <v>1</v>
      </c>
      <c r="F407" s="2">
        <f t="shared" ca="1" si="12"/>
        <v>46162</v>
      </c>
      <c r="G407" s="2">
        <f t="shared" ca="1" si="13"/>
        <v>46175</v>
      </c>
      <c r="H407">
        <f ca="1">NETWORKDAYS((TODAY()+4),VLOOKUP(K407,[1]EDLZDPY!$B$1:$F$65536,5,FALSE))</f>
        <v>25</v>
      </c>
      <c r="I407" t="s">
        <v>206</v>
      </c>
      <c r="J407" t="s">
        <v>557</v>
      </c>
      <c r="K407">
        <v>5901730814033</v>
      </c>
    </row>
    <row r="408" spans="1:11" x14ac:dyDescent="0.3">
      <c r="A408" t="s">
        <v>17</v>
      </c>
      <c r="B408">
        <v>572</v>
      </c>
      <c r="C408" t="s">
        <v>22</v>
      </c>
      <c r="D408" t="s">
        <v>74</v>
      </c>
      <c r="E408">
        <v>1</v>
      </c>
      <c r="F408" s="2">
        <f t="shared" ca="1" si="12"/>
        <v>46162</v>
      </c>
      <c r="G408" s="2">
        <f t="shared" ca="1" si="13"/>
        <v>46175</v>
      </c>
      <c r="H408">
        <f ca="1">NETWORKDAYS((TODAY()+4),VLOOKUP(K408,[1]EDLZDPY!$B$1:$F$65536,5,FALSE))</f>
        <v>25</v>
      </c>
      <c r="I408" t="s">
        <v>207</v>
      </c>
      <c r="J408" t="s">
        <v>558</v>
      </c>
      <c r="K408">
        <v>5901730814682</v>
      </c>
    </row>
    <row r="409" spans="1:11" x14ac:dyDescent="0.3">
      <c r="A409" t="s">
        <v>17</v>
      </c>
      <c r="B409">
        <v>572</v>
      </c>
      <c r="C409" t="s">
        <v>22</v>
      </c>
      <c r="D409" t="s">
        <v>143</v>
      </c>
      <c r="E409">
        <v>1</v>
      </c>
      <c r="F409" s="2">
        <f t="shared" ca="1" si="12"/>
        <v>46162</v>
      </c>
      <c r="G409" s="2">
        <f t="shared" ca="1" si="13"/>
        <v>46175</v>
      </c>
      <c r="H409" t="e">
        <f ca="1">NETWORKDAYS((TODAY()+4),VLOOKUP(K409,[1]EDLZDPY!$B$1:$F$65536,5,FALSE))</f>
        <v>#N/A</v>
      </c>
      <c r="I409" t="s">
        <v>302</v>
      </c>
      <c r="J409" t="s">
        <v>559</v>
      </c>
      <c r="K409">
        <v>5901730812916</v>
      </c>
    </row>
    <row r="410" spans="1:11" x14ac:dyDescent="0.3">
      <c r="A410" t="s">
        <v>17</v>
      </c>
      <c r="B410">
        <v>572</v>
      </c>
      <c r="C410" t="s">
        <v>22</v>
      </c>
      <c r="D410" t="s">
        <v>144</v>
      </c>
      <c r="E410">
        <v>1</v>
      </c>
      <c r="F410" s="2">
        <f t="shared" ca="1" si="12"/>
        <v>46162</v>
      </c>
      <c r="G410" s="2">
        <f t="shared" ca="1" si="13"/>
        <v>46175</v>
      </c>
      <c r="H410" t="e">
        <f ca="1">NETWORKDAYS((TODAY()+4),VLOOKUP(K410,[1]EDLZDPY!$B$1:$F$65536,5,FALSE))</f>
        <v>#N/A</v>
      </c>
      <c r="I410" t="s">
        <v>303</v>
      </c>
      <c r="J410" t="s">
        <v>560</v>
      </c>
      <c r="K410">
        <v>5901730814262</v>
      </c>
    </row>
    <row r="411" spans="1:11" x14ac:dyDescent="0.3">
      <c r="A411" t="s">
        <v>17</v>
      </c>
      <c r="B411">
        <v>572</v>
      </c>
      <c r="C411" t="s">
        <v>22</v>
      </c>
      <c r="D411" t="s">
        <v>145</v>
      </c>
      <c r="E411">
        <v>1</v>
      </c>
      <c r="F411" s="2">
        <f t="shared" ca="1" si="12"/>
        <v>46162</v>
      </c>
      <c r="G411" s="2">
        <f t="shared" ca="1" si="13"/>
        <v>46175</v>
      </c>
      <c r="H411" t="e">
        <f ca="1">NETWORKDAYS((TODAY()+4),VLOOKUP(K411,[1]EDLZDPY!$B$1:$F$65536,5,FALSE))</f>
        <v>#N/A</v>
      </c>
      <c r="I411" t="s">
        <v>304</v>
      </c>
      <c r="J411" t="s">
        <v>561</v>
      </c>
      <c r="K411">
        <v>5901730814699</v>
      </c>
    </row>
    <row r="412" spans="1:11" x14ac:dyDescent="0.3">
      <c r="A412" t="s">
        <v>17</v>
      </c>
      <c r="B412">
        <v>572</v>
      </c>
      <c r="C412" t="s">
        <v>22</v>
      </c>
      <c r="D412" t="s">
        <v>146</v>
      </c>
      <c r="E412">
        <v>1</v>
      </c>
      <c r="F412" s="2">
        <f t="shared" ca="1" si="12"/>
        <v>46162</v>
      </c>
      <c r="G412" s="2">
        <f t="shared" ca="1" si="13"/>
        <v>46175</v>
      </c>
      <c r="H412">
        <f ca="1">NETWORKDAYS((TODAY()+4),VLOOKUP(K412,[1]EDLZDPY!$B$1:$F$65536,5,FALSE))</f>
        <v>30</v>
      </c>
      <c r="I412" t="s">
        <v>305</v>
      </c>
      <c r="J412" t="s">
        <v>562</v>
      </c>
      <c r="K412">
        <v>5901730814835</v>
      </c>
    </row>
    <row r="413" spans="1:11" x14ac:dyDescent="0.3">
      <c r="A413" t="s">
        <v>17</v>
      </c>
      <c r="B413">
        <v>572</v>
      </c>
      <c r="C413" t="s">
        <v>22</v>
      </c>
      <c r="D413" t="s">
        <v>76</v>
      </c>
      <c r="E413">
        <v>7</v>
      </c>
      <c r="F413" s="2">
        <f t="shared" ca="1" si="12"/>
        <v>46162</v>
      </c>
      <c r="G413" s="2">
        <f t="shared" ca="1" si="13"/>
        <v>46175</v>
      </c>
      <c r="H413" t="e">
        <f ca="1">NETWORKDAYS((TODAY()+4),VLOOKUP(K413,[1]EDLZDPY!$B$1:$F$65536,5,FALSE))</f>
        <v>#N/A</v>
      </c>
      <c r="I413" t="s">
        <v>306</v>
      </c>
      <c r="J413" t="s">
        <v>563</v>
      </c>
      <c r="K413">
        <v>5901730812367</v>
      </c>
    </row>
    <row r="414" spans="1:11" x14ac:dyDescent="0.3">
      <c r="A414" t="s">
        <v>17</v>
      </c>
      <c r="B414">
        <v>572</v>
      </c>
      <c r="C414" t="s">
        <v>22</v>
      </c>
      <c r="D414" t="s">
        <v>76</v>
      </c>
      <c r="E414">
        <v>11</v>
      </c>
      <c r="F414" s="2">
        <f t="shared" ca="1" si="12"/>
        <v>46162</v>
      </c>
      <c r="G414" s="2">
        <f t="shared" ca="1" si="13"/>
        <v>46175</v>
      </c>
      <c r="H414" t="e">
        <f ca="1">NETWORKDAYS((TODAY()+4),VLOOKUP(K414,[1]EDLZDPY!$B$1:$F$65536,5,FALSE))</f>
        <v>#N/A</v>
      </c>
      <c r="I414" t="s">
        <v>307</v>
      </c>
      <c r="J414" t="s">
        <v>564</v>
      </c>
      <c r="K414">
        <v>5901730811926</v>
      </c>
    </row>
    <row r="415" spans="1:11" x14ac:dyDescent="0.3">
      <c r="A415" t="s">
        <v>17</v>
      </c>
      <c r="B415">
        <v>572</v>
      </c>
      <c r="C415" t="s">
        <v>22</v>
      </c>
      <c r="D415" t="s">
        <v>147</v>
      </c>
      <c r="E415">
        <v>1</v>
      </c>
      <c r="F415" s="2">
        <f t="shared" ca="1" si="12"/>
        <v>46162</v>
      </c>
      <c r="G415" s="2">
        <f t="shared" ca="1" si="13"/>
        <v>46175</v>
      </c>
      <c r="H415" t="e">
        <f ca="1">NETWORKDAYS((TODAY()+4),VLOOKUP(K415,[1]EDLZDPY!$B$1:$F$65536,5,FALSE))</f>
        <v>#N/A</v>
      </c>
      <c r="I415" t="s">
        <v>308</v>
      </c>
      <c r="J415" t="s">
        <v>565</v>
      </c>
      <c r="K415">
        <v>5901730812251</v>
      </c>
    </row>
    <row r="416" spans="1:11" x14ac:dyDescent="0.3">
      <c r="A416" t="s">
        <v>17</v>
      </c>
      <c r="B416">
        <v>572</v>
      </c>
      <c r="C416" t="s">
        <v>22</v>
      </c>
      <c r="D416" t="s">
        <v>81</v>
      </c>
      <c r="E416">
        <v>1</v>
      </c>
      <c r="F416" s="2">
        <f t="shared" ca="1" si="12"/>
        <v>46162</v>
      </c>
      <c r="G416" s="2">
        <f t="shared" ca="1" si="13"/>
        <v>46175</v>
      </c>
      <c r="H416">
        <f ca="1">NETWORKDAYS((TODAY()+4),VLOOKUP(K416,[1]EDLZDPY!$B$1:$F$65536,5,FALSE))</f>
        <v>25</v>
      </c>
      <c r="I416" t="s">
        <v>215</v>
      </c>
      <c r="J416" t="s">
        <v>400</v>
      </c>
      <c r="K416">
        <v>5901730818871</v>
      </c>
    </row>
    <row r="417" spans="1:11" x14ac:dyDescent="0.3">
      <c r="A417" t="s">
        <v>17</v>
      </c>
      <c r="B417">
        <v>572</v>
      </c>
      <c r="C417" t="s">
        <v>22</v>
      </c>
      <c r="D417" t="s">
        <v>135</v>
      </c>
      <c r="E417">
        <v>1</v>
      </c>
      <c r="F417" s="2">
        <f t="shared" ca="1" si="12"/>
        <v>46162</v>
      </c>
      <c r="G417" s="2">
        <f t="shared" ca="1" si="13"/>
        <v>46175</v>
      </c>
      <c r="H417">
        <f ca="1">NETWORKDAYS((TODAY()+4),VLOOKUP(K417,[1]EDLZDPY!$B$1:$F$65536,5,FALSE))</f>
        <v>25</v>
      </c>
      <c r="I417" t="s">
        <v>284</v>
      </c>
      <c r="J417" t="s">
        <v>566</v>
      </c>
      <c r="K417">
        <v>5901730818864</v>
      </c>
    </row>
    <row r="418" spans="1:11" x14ac:dyDescent="0.3">
      <c r="A418" t="s">
        <v>17</v>
      </c>
      <c r="B418">
        <v>572</v>
      </c>
      <c r="C418" t="s">
        <v>22</v>
      </c>
      <c r="D418" t="s">
        <v>88</v>
      </c>
      <c r="E418">
        <v>1</v>
      </c>
      <c r="F418" s="2">
        <f t="shared" ca="1" si="12"/>
        <v>46162</v>
      </c>
      <c r="G418" s="2">
        <f t="shared" ca="1" si="13"/>
        <v>46175</v>
      </c>
      <c r="H418">
        <f ca="1">NETWORKDAYS((TODAY()+4),VLOOKUP(K418,[1]EDLZDPY!$B$1:$F$65536,5,FALSE))</f>
        <v>25</v>
      </c>
      <c r="I418" t="s">
        <v>222</v>
      </c>
      <c r="J418" t="s">
        <v>409</v>
      </c>
      <c r="K418">
        <v>5901730818253</v>
      </c>
    </row>
    <row r="419" spans="1:11" x14ac:dyDescent="0.3">
      <c r="A419" t="s">
        <v>18</v>
      </c>
      <c r="B419">
        <v>572</v>
      </c>
      <c r="C419" t="s">
        <v>22</v>
      </c>
      <c r="D419" t="s">
        <v>128</v>
      </c>
      <c r="E419">
        <v>1</v>
      </c>
      <c r="F419" s="2">
        <f t="shared" ca="1" si="12"/>
        <v>46162</v>
      </c>
      <c r="G419" s="2">
        <f t="shared" ca="1" si="13"/>
        <v>46175</v>
      </c>
      <c r="H419">
        <f ca="1">NETWORKDAYS((TODAY()+4),VLOOKUP(K419,[1]EDLZDPY!$B$1:$F$65536,5,FALSE))</f>
        <v>25</v>
      </c>
      <c r="I419" t="s">
        <v>275</v>
      </c>
      <c r="J419" t="s">
        <v>567</v>
      </c>
      <c r="K419">
        <v>5906598659369</v>
      </c>
    </row>
    <row r="420" spans="1:11" x14ac:dyDescent="0.3">
      <c r="A420" t="s">
        <v>18</v>
      </c>
      <c r="B420">
        <v>572</v>
      </c>
      <c r="C420" t="s">
        <v>22</v>
      </c>
      <c r="D420" t="s">
        <v>129</v>
      </c>
      <c r="E420">
        <v>1</v>
      </c>
      <c r="F420" s="2">
        <f t="shared" ca="1" si="12"/>
        <v>46162</v>
      </c>
      <c r="G420" s="2">
        <f t="shared" ca="1" si="13"/>
        <v>46175</v>
      </c>
      <c r="H420">
        <f ca="1">NETWORKDAYS((TODAY()+4),VLOOKUP(K420,[1]EDLZDPY!$B$1:$F$65536,5,FALSE))</f>
        <v>25</v>
      </c>
      <c r="I420" t="s">
        <v>276</v>
      </c>
      <c r="J420" t="s">
        <v>568</v>
      </c>
      <c r="K420">
        <v>5906598659024</v>
      </c>
    </row>
    <row r="421" spans="1:11" x14ac:dyDescent="0.3">
      <c r="A421" t="s">
        <v>18</v>
      </c>
      <c r="B421">
        <v>572</v>
      </c>
      <c r="C421" t="s">
        <v>22</v>
      </c>
      <c r="D421" t="s">
        <v>129</v>
      </c>
      <c r="E421">
        <v>2</v>
      </c>
      <c r="F421" s="2">
        <f t="shared" ca="1" si="12"/>
        <v>46162</v>
      </c>
      <c r="G421" s="2">
        <f t="shared" ca="1" si="13"/>
        <v>46175</v>
      </c>
      <c r="H421">
        <f ca="1">NETWORKDAYS((TODAY()+4),VLOOKUP(K421,[1]EDLZDPY!$B$1:$F$65536,5,FALSE))</f>
        <v>25</v>
      </c>
      <c r="I421" t="s">
        <v>276</v>
      </c>
      <c r="J421" t="s">
        <v>569</v>
      </c>
      <c r="K421">
        <v>5901730818345</v>
      </c>
    </row>
    <row r="422" spans="1:11" x14ac:dyDescent="0.3">
      <c r="A422" t="s">
        <v>18</v>
      </c>
      <c r="B422">
        <v>572</v>
      </c>
      <c r="C422" t="s">
        <v>22</v>
      </c>
      <c r="D422" t="s">
        <v>120</v>
      </c>
      <c r="E422">
        <v>1</v>
      </c>
      <c r="F422" s="2">
        <f t="shared" ca="1" si="12"/>
        <v>46162</v>
      </c>
      <c r="G422" s="2">
        <f t="shared" ca="1" si="13"/>
        <v>46175</v>
      </c>
      <c r="H422">
        <f ca="1">NETWORKDAYS((TODAY()+4),VLOOKUP(K422,[1]EDLZDPY!$B$1:$F$65536,5,FALSE))</f>
        <v>25</v>
      </c>
      <c r="I422" t="s">
        <v>187</v>
      </c>
      <c r="J422" t="s">
        <v>496</v>
      </c>
      <c r="K422">
        <v>5906598658799</v>
      </c>
    </row>
    <row r="423" spans="1:11" x14ac:dyDescent="0.3">
      <c r="A423" t="s">
        <v>18</v>
      </c>
      <c r="B423">
        <v>572</v>
      </c>
      <c r="C423" t="s">
        <v>22</v>
      </c>
      <c r="D423" t="s">
        <v>148</v>
      </c>
      <c r="E423">
        <v>1</v>
      </c>
      <c r="F423" s="2">
        <f t="shared" ca="1" si="12"/>
        <v>46162</v>
      </c>
      <c r="G423" s="2">
        <f t="shared" ca="1" si="13"/>
        <v>46175</v>
      </c>
      <c r="H423">
        <f ca="1">NETWORKDAYS((TODAY()+4),VLOOKUP(K423,[1]EDLZDPY!$B$1:$F$65536,5,FALSE))</f>
        <v>45</v>
      </c>
      <c r="I423" t="s">
        <v>309</v>
      </c>
      <c r="J423" t="s">
        <v>570</v>
      </c>
      <c r="K423">
        <v>5906598659444</v>
      </c>
    </row>
    <row r="424" spans="1:11" x14ac:dyDescent="0.3">
      <c r="A424" t="s">
        <v>18</v>
      </c>
      <c r="B424">
        <v>572</v>
      </c>
      <c r="C424" t="s">
        <v>22</v>
      </c>
      <c r="D424" t="s">
        <v>130</v>
      </c>
      <c r="E424">
        <v>1</v>
      </c>
      <c r="F424" s="2">
        <f t="shared" ca="1" si="12"/>
        <v>46162</v>
      </c>
      <c r="G424" s="2">
        <f t="shared" ca="1" si="13"/>
        <v>46175</v>
      </c>
      <c r="H424">
        <f ca="1">NETWORKDAYS((TODAY()+4),VLOOKUP(K424,[1]EDLZDPY!$B$1:$F$65536,5,FALSE))</f>
        <v>45</v>
      </c>
      <c r="I424" t="s">
        <v>277</v>
      </c>
      <c r="J424" t="s">
        <v>571</v>
      </c>
      <c r="K424">
        <v>5901730803631</v>
      </c>
    </row>
    <row r="425" spans="1:11" x14ac:dyDescent="0.3">
      <c r="A425" t="s">
        <v>18</v>
      </c>
      <c r="B425">
        <v>572</v>
      </c>
      <c r="C425" t="s">
        <v>22</v>
      </c>
      <c r="D425" t="s">
        <v>26</v>
      </c>
      <c r="E425">
        <v>1</v>
      </c>
      <c r="F425" s="2">
        <f t="shared" ca="1" si="12"/>
        <v>46162</v>
      </c>
      <c r="G425" s="2">
        <f t="shared" ca="1" si="13"/>
        <v>46175</v>
      </c>
      <c r="H425">
        <f ca="1">NETWORKDAYS((TODAY()+4),VLOOKUP(K425,[1]EDLZDPY!$B$1:$F$65536,5,FALSE))</f>
        <v>25</v>
      </c>
      <c r="I425" t="s">
        <v>278</v>
      </c>
      <c r="J425" t="s">
        <v>572</v>
      </c>
      <c r="K425">
        <v>5901730805086</v>
      </c>
    </row>
    <row r="426" spans="1:11" x14ac:dyDescent="0.3">
      <c r="A426" t="s">
        <v>18</v>
      </c>
      <c r="B426">
        <v>572</v>
      </c>
      <c r="C426" t="s">
        <v>22</v>
      </c>
      <c r="D426" t="s">
        <v>26</v>
      </c>
      <c r="E426">
        <v>2</v>
      </c>
      <c r="F426" s="2">
        <f t="shared" ca="1" si="12"/>
        <v>46162</v>
      </c>
      <c r="G426" s="2">
        <f t="shared" ca="1" si="13"/>
        <v>46175</v>
      </c>
      <c r="H426">
        <f ca="1">NETWORKDAYS((TODAY()+4),VLOOKUP(K426,[1]EDLZDPY!$B$1:$F$65536,5,FALSE))</f>
        <v>30</v>
      </c>
      <c r="I426" t="s">
        <v>156</v>
      </c>
      <c r="J426" t="s">
        <v>573</v>
      </c>
      <c r="K426">
        <v>5901730805680</v>
      </c>
    </row>
    <row r="427" spans="1:11" x14ac:dyDescent="0.3">
      <c r="A427" t="s">
        <v>18</v>
      </c>
      <c r="B427">
        <v>572</v>
      </c>
      <c r="C427" t="s">
        <v>22</v>
      </c>
      <c r="D427" t="s">
        <v>30</v>
      </c>
      <c r="E427">
        <v>1</v>
      </c>
      <c r="F427" s="2">
        <f t="shared" ca="1" si="12"/>
        <v>46162</v>
      </c>
      <c r="G427" s="2">
        <f t="shared" ca="1" si="13"/>
        <v>46175</v>
      </c>
      <c r="H427">
        <f ca="1">NETWORKDAYS((TODAY()+4),VLOOKUP(K427,[1]EDLZDPY!$B$1:$F$65536,5,FALSE))</f>
        <v>25</v>
      </c>
      <c r="I427" t="s">
        <v>160</v>
      </c>
      <c r="J427" t="s">
        <v>574</v>
      </c>
      <c r="K427">
        <v>5901730806342</v>
      </c>
    </row>
    <row r="428" spans="1:11" x14ac:dyDescent="0.3">
      <c r="A428" t="s">
        <v>18</v>
      </c>
      <c r="B428">
        <v>572</v>
      </c>
      <c r="C428" t="s">
        <v>22</v>
      </c>
      <c r="D428" t="s">
        <v>30</v>
      </c>
      <c r="E428">
        <v>2</v>
      </c>
      <c r="F428" s="2">
        <f t="shared" ca="1" si="12"/>
        <v>46162</v>
      </c>
      <c r="G428" s="2">
        <f t="shared" ca="1" si="13"/>
        <v>46175</v>
      </c>
      <c r="H428">
        <f ca="1">NETWORKDAYS((TODAY()+4),VLOOKUP(K428,[1]EDLZDPY!$B$1:$F$65536,5,FALSE))</f>
        <v>25</v>
      </c>
      <c r="I428" t="s">
        <v>160</v>
      </c>
      <c r="J428" t="s">
        <v>575</v>
      </c>
      <c r="K428">
        <v>5901730806663</v>
      </c>
    </row>
    <row r="429" spans="1:11" x14ac:dyDescent="0.3">
      <c r="A429" t="s">
        <v>18</v>
      </c>
      <c r="B429">
        <v>572</v>
      </c>
      <c r="C429" t="s">
        <v>22</v>
      </c>
      <c r="D429" t="s">
        <v>39</v>
      </c>
      <c r="E429">
        <v>1</v>
      </c>
      <c r="F429" s="2">
        <f t="shared" ca="1" si="12"/>
        <v>46162</v>
      </c>
      <c r="G429" s="2">
        <f t="shared" ca="1" si="13"/>
        <v>46175</v>
      </c>
      <c r="H429">
        <f ca="1">NETWORKDAYS((TODAY()+4),VLOOKUP(K429,[1]EDLZDPY!$B$1:$F$65536,5,FALSE))</f>
        <v>25</v>
      </c>
      <c r="I429" t="s">
        <v>279</v>
      </c>
      <c r="J429" t="s">
        <v>576</v>
      </c>
      <c r="K429">
        <v>5901730806342</v>
      </c>
    </row>
    <row r="430" spans="1:11" x14ac:dyDescent="0.3">
      <c r="A430" t="s">
        <v>18</v>
      </c>
      <c r="B430">
        <v>572</v>
      </c>
      <c r="C430" t="s">
        <v>22</v>
      </c>
      <c r="D430" t="s">
        <v>131</v>
      </c>
      <c r="E430">
        <v>1</v>
      </c>
      <c r="F430" s="2">
        <f t="shared" ca="1" si="12"/>
        <v>46162</v>
      </c>
      <c r="G430" s="2">
        <f t="shared" ca="1" si="13"/>
        <v>46175</v>
      </c>
      <c r="H430">
        <f ca="1">NETWORKDAYS((TODAY()+4),VLOOKUP(K430,[1]EDLZDPY!$B$1:$F$65536,5,FALSE))</f>
        <v>25</v>
      </c>
      <c r="I430" t="s">
        <v>281</v>
      </c>
      <c r="J430" t="s">
        <v>507</v>
      </c>
      <c r="K430">
        <v>5901730809626</v>
      </c>
    </row>
    <row r="431" spans="1:11" x14ac:dyDescent="0.3">
      <c r="A431" t="s">
        <v>18</v>
      </c>
      <c r="B431">
        <v>572</v>
      </c>
      <c r="C431" t="s">
        <v>22</v>
      </c>
      <c r="D431" t="s">
        <v>132</v>
      </c>
      <c r="E431">
        <v>1</v>
      </c>
      <c r="F431" s="2">
        <f t="shared" ca="1" si="12"/>
        <v>46162</v>
      </c>
      <c r="G431" s="2">
        <f t="shared" ca="1" si="13"/>
        <v>46175</v>
      </c>
      <c r="H431">
        <f ca="1">NETWORKDAYS((TODAY()+4),VLOOKUP(K431,[1]EDLZDPY!$B$1:$F$65536,5,FALSE))</f>
        <v>25</v>
      </c>
      <c r="I431" t="s">
        <v>282</v>
      </c>
      <c r="J431" t="s">
        <v>577</v>
      </c>
      <c r="K431">
        <v>5901730807943</v>
      </c>
    </row>
    <row r="432" spans="1:11" x14ac:dyDescent="0.3">
      <c r="A432" t="s">
        <v>18</v>
      </c>
      <c r="B432">
        <v>572</v>
      </c>
      <c r="C432" t="s">
        <v>22</v>
      </c>
      <c r="D432" t="s">
        <v>56</v>
      </c>
      <c r="E432">
        <v>1</v>
      </c>
      <c r="F432" s="2">
        <f t="shared" ca="1" si="12"/>
        <v>46162</v>
      </c>
      <c r="G432" s="2">
        <f t="shared" ca="1" si="13"/>
        <v>46175</v>
      </c>
      <c r="H432">
        <f ca="1">NETWORKDAYS((TODAY()+4),VLOOKUP(K432,[1]EDLZDPY!$B$1:$F$65536,5,FALSE))</f>
        <v>25</v>
      </c>
      <c r="I432" t="s">
        <v>189</v>
      </c>
      <c r="J432" t="s">
        <v>578</v>
      </c>
      <c r="K432">
        <v>5901730812220</v>
      </c>
    </row>
    <row r="433" spans="1:11" x14ac:dyDescent="0.3">
      <c r="A433" t="s">
        <v>18</v>
      </c>
      <c r="B433">
        <v>572</v>
      </c>
      <c r="C433" t="s">
        <v>22</v>
      </c>
      <c r="D433" t="s">
        <v>56</v>
      </c>
      <c r="E433">
        <v>2</v>
      </c>
      <c r="F433" s="2">
        <f t="shared" ca="1" si="12"/>
        <v>46162</v>
      </c>
      <c r="G433" s="2">
        <f t="shared" ca="1" si="13"/>
        <v>46175</v>
      </c>
      <c r="H433" t="e">
        <f ca="1">NETWORKDAYS((TODAY()+4),VLOOKUP(K433,[1]EDLZDPY!$B$1:$F$65536,5,FALSE))</f>
        <v>#N/A</v>
      </c>
      <c r="I433" t="s">
        <v>189</v>
      </c>
      <c r="J433" t="s">
        <v>579</v>
      </c>
    </row>
    <row r="434" spans="1:11" x14ac:dyDescent="0.3">
      <c r="A434" t="s">
        <v>18</v>
      </c>
      <c r="B434">
        <v>572</v>
      </c>
      <c r="C434" t="s">
        <v>22</v>
      </c>
      <c r="D434" t="s">
        <v>133</v>
      </c>
      <c r="E434">
        <v>1</v>
      </c>
      <c r="F434" s="2">
        <f t="shared" ca="1" si="12"/>
        <v>46162</v>
      </c>
      <c r="G434" s="2">
        <f t="shared" ca="1" si="13"/>
        <v>46175</v>
      </c>
      <c r="H434">
        <f ca="1">NETWORKDAYS((TODAY()+4),VLOOKUP(K434,[1]EDLZDPY!$B$1:$F$65536,5,FALSE))</f>
        <v>30</v>
      </c>
      <c r="I434" t="s">
        <v>283</v>
      </c>
      <c r="J434" t="s">
        <v>580</v>
      </c>
      <c r="K434">
        <v>5901730813463</v>
      </c>
    </row>
    <row r="435" spans="1:11" x14ac:dyDescent="0.3">
      <c r="A435" t="s">
        <v>18</v>
      </c>
      <c r="B435">
        <v>572</v>
      </c>
      <c r="C435" t="s">
        <v>22</v>
      </c>
      <c r="D435" t="s">
        <v>134</v>
      </c>
      <c r="E435">
        <v>1</v>
      </c>
      <c r="F435" s="2">
        <f t="shared" ca="1" si="12"/>
        <v>46162</v>
      </c>
      <c r="G435" s="2">
        <f t="shared" ca="1" si="13"/>
        <v>46175</v>
      </c>
      <c r="H435">
        <f ca="1">NETWORKDAYS((TODAY()+4),VLOOKUP(K435,[1]EDLZDPY!$B$1:$F$65536,5,FALSE))</f>
        <v>45</v>
      </c>
      <c r="I435" t="s">
        <v>310</v>
      </c>
      <c r="J435" t="s">
        <v>581</v>
      </c>
      <c r="K435">
        <v>5901730817270</v>
      </c>
    </row>
    <row r="436" spans="1:11" x14ac:dyDescent="0.3">
      <c r="A436" t="s">
        <v>18</v>
      </c>
      <c r="B436">
        <v>572</v>
      </c>
      <c r="C436" t="s">
        <v>22</v>
      </c>
      <c r="D436" t="s">
        <v>79</v>
      </c>
      <c r="E436">
        <v>1</v>
      </c>
      <c r="F436" s="2">
        <f t="shared" ca="1" si="12"/>
        <v>46162</v>
      </c>
      <c r="G436" s="2">
        <f t="shared" ca="1" si="13"/>
        <v>46175</v>
      </c>
      <c r="H436">
        <f ca="1">NETWORKDAYS((TODAY()+4),VLOOKUP(K436,[1]EDLZDPY!$B$1:$F$65536,5,FALSE))</f>
        <v>25</v>
      </c>
      <c r="I436" t="s">
        <v>213</v>
      </c>
      <c r="J436" t="s">
        <v>582</v>
      </c>
      <c r="K436">
        <v>5901730817973</v>
      </c>
    </row>
    <row r="437" spans="1:11" x14ac:dyDescent="0.3">
      <c r="A437" t="s">
        <v>18</v>
      </c>
      <c r="B437">
        <v>572</v>
      </c>
      <c r="C437" t="s">
        <v>22</v>
      </c>
      <c r="D437" t="s">
        <v>80</v>
      </c>
      <c r="E437">
        <v>1</v>
      </c>
      <c r="F437" s="2">
        <f t="shared" ca="1" si="12"/>
        <v>46162</v>
      </c>
      <c r="G437" s="2">
        <f t="shared" ca="1" si="13"/>
        <v>46175</v>
      </c>
      <c r="H437">
        <f ca="1">NETWORKDAYS((TODAY()+4),VLOOKUP(K437,[1]EDLZDPY!$B$1:$F$65536,5,FALSE))</f>
        <v>35</v>
      </c>
      <c r="I437" t="s">
        <v>214</v>
      </c>
      <c r="J437" t="s">
        <v>583</v>
      </c>
      <c r="K437">
        <v>5901730818888</v>
      </c>
    </row>
    <row r="438" spans="1:11" x14ac:dyDescent="0.3">
      <c r="A438" t="s">
        <v>18</v>
      </c>
      <c r="B438">
        <v>572</v>
      </c>
      <c r="C438" t="s">
        <v>22</v>
      </c>
      <c r="D438" t="s">
        <v>81</v>
      </c>
      <c r="E438">
        <v>1</v>
      </c>
      <c r="F438" s="2">
        <f t="shared" ca="1" si="12"/>
        <v>46162</v>
      </c>
      <c r="G438" s="2">
        <f t="shared" ca="1" si="13"/>
        <v>46175</v>
      </c>
      <c r="H438">
        <f ca="1">NETWORKDAYS((TODAY()+4),VLOOKUP(K438,[1]EDLZDPY!$B$1:$F$65536,5,FALSE))</f>
        <v>25</v>
      </c>
      <c r="I438" t="s">
        <v>215</v>
      </c>
      <c r="J438" t="s">
        <v>584</v>
      </c>
      <c r="K438">
        <v>5901730818871</v>
      </c>
    </row>
    <row r="439" spans="1:11" x14ac:dyDescent="0.3">
      <c r="A439" t="s">
        <v>18</v>
      </c>
      <c r="B439">
        <v>572</v>
      </c>
      <c r="C439" t="s">
        <v>22</v>
      </c>
      <c r="D439" t="s">
        <v>124</v>
      </c>
      <c r="E439">
        <v>1</v>
      </c>
      <c r="F439" s="2">
        <f t="shared" ca="1" si="12"/>
        <v>46162</v>
      </c>
      <c r="G439" s="2">
        <f t="shared" ca="1" si="13"/>
        <v>46175</v>
      </c>
      <c r="H439" t="e">
        <f ca="1">NETWORKDAYS((TODAY()+4),VLOOKUP(K439,[1]EDLZDPY!$B$1:$F$65536,5,FALSE))</f>
        <v>#N/A</v>
      </c>
      <c r="I439" t="s">
        <v>270</v>
      </c>
      <c r="J439" t="s">
        <v>486</v>
      </c>
      <c r="K439">
        <v>5901730818086</v>
      </c>
    </row>
    <row r="440" spans="1:11" x14ac:dyDescent="0.3">
      <c r="A440" t="s">
        <v>18</v>
      </c>
      <c r="B440">
        <v>572</v>
      </c>
      <c r="C440" t="s">
        <v>22</v>
      </c>
      <c r="D440" t="s">
        <v>88</v>
      </c>
      <c r="E440">
        <v>1</v>
      </c>
      <c r="F440" s="2">
        <f t="shared" ca="1" si="12"/>
        <v>46162</v>
      </c>
      <c r="G440" s="2">
        <f t="shared" ca="1" si="13"/>
        <v>46175</v>
      </c>
      <c r="H440">
        <f ca="1">NETWORKDAYS((TODAY()+4),VLOOKUP(K440,[1]EDLZDPY!$B$1:$F$65536,5,FALSE))</f>
        <v>25</v>
      </c>
      <c r="I440" t="s">
        <v>311</v>
      </c>
      <c r="J440" t="s">
        <v>585</v>
      </c>
      <c r="K440">
        <v>5901730818253</v>
      </c>
    </row>
    <row r="441" spans="1:11" x14ac:dyDescent="0.3">
      <c r="A441" t="s">
        <v>18</v>
      </c>
      <c r="B441">
        <v>572</v>
      </c>
      <c r="C441" t="s">
        <v>22</v>
      </c>
      <c r="D441" t="s">
        <v>89</v>
      </c>
      <c r="E441">
        <v>1</v>
      </c>
      <c r="F441" s="2">
        <f t="shared" ca="1" si="12"/>
        <v>46162</v>
      </c>
      <c r="G441" s="2">
        <f t="shared" ca="1" si="13"/>
        <v>46175</v>
      </c>
      <c r="H441" t="e">
        <f ca="1">NETWORKDAYS((TODAY()+4),VLOOKUP(K441,[1]EDLZDPY!$B$1:$F$65536,5,FALSE))</f>
        <v>#N/A</v>
      </c>
      <c r="I441" t="s">
        <v>223</v>
      </c>
      <c r="J441" t="s">
        <v>586</v>
      </c>
      <c r="K441">
        <v>5901730818420</v>
      </c>
    </row>
    <row r="442" spans="1:11" x14ac:dyDescent="0.3">
      <c r="A442" t="s">
        <v>18</v>
      </c>
      <c r="B442">
        <v>572</v>
      </c>
      <c r="C442" t="s">
        <v>22</v>
      </c>
      <c r="D442" t="s">
        <v>96</v>
      </c>
      <c r="E442">
        <v>1</v>
      </c>
      <c r="F442" s="2">
        <f t="shared" ca="1" si="12"/>
        <v>46162</v>
      </c>
      <c r="G442" s="2">
        <f t="shared" ca="1" si="13"/>
        <v>46175</v>
      </c>
      <c r="H442">
        <f ca="1">NETWORKDAYS((TODAY()+4),VLOOKUP(K442,[1]EDLZDPY!$B$1:$F$65536,5,FALSE))</f>
        <v>25</v>
      </c>
      <c r="I442" t="s">
        <v>230</v>
      </c>
      <c r="J442" t="s">
        <v>587</v>
      </c>
      <c r="K442">
        <v>5901730819687</v>
      </c>
    </row>
    <row r="443" spans="1:11" x14ac:dyDescent="0.3">
      <c r="A443" t="s">
        <v>18</v>
      </c>
      <c r="B443">
        <v>572</v>
      </c>
      <c r="C443" t="s">
        <v>22</v>
      </c>
      <c r="D443" t="s">
        <v>136</v>
      </c>
      <c r="E443">
        <v>1</v>
      </c>
      <c r="F443" s="2">
        <f t="shared" ca="1" si="12"/>
        <v>46162</v>
      </c>
      <c r="G443" s="2">
        <f t="shared" ca="1" si="13"/>
        <v>46175</v>
      </c>
      <c r="H443">
        <f ca="1">NETWORKDAYS((TODAY()+4),VLOOKUP(K443,[1]EDLZDPY!$B$1:$F$65536,5,FALSE))</f>
        <v>45</v>
      </c>
      <c r="I443" t="s">
        <v>285</v>
      </c>
      <c r="J443" t="s">
        <v>514</v>
      </c>
      <c r="K443">
        <v>5901730820027</v>
      </c>
    </row>
    <row r="444" spans="1:11" x14ac:dyDescent="0.3">
      <c r="A444" t="s">
        <v>18</v>
      </c>
      <c r="B444">
        <v>572</v>
      </c>
      <c r="C444" t="s">
        <v>22</v>
      </c>
      <c r="D444" t="s">
        <v>136</v>
      </c>
      <c r="E444">
        <v>2</v>
      </c>
      <c r="F444" s="2">
        <f t="shared" ca="1" si="12"/>
        <v>46162</v>
      </c>
      <c r="G444" s="2">
        <f t="shared" ca="1" si="13"/>
        <v>46175</v>
      </c>
      <c r="H444">
        <f ca="1">NETWORKDAYS((TODAY()+4),VLOOKUP(K444,[1]EDLZDPY!$B$1:$F$65536,5,FALSE))</f>
        <v>65</v>
      </c>
      <c r="I444" t="s">
        <v>312</v>
      </c>
      <c r="J444" t="s">
        <v>588</v>
      </c>
      <c r="K444">
        <v>5901730816594</v>
      </c>
    </row>
    <row r="445" spans="1:11" x14ac:dyDescent="0.3">
      <c r="A445" t="s">
        <v>18</v>
      </c>
      <c r="B445">
        <v>572</v>
      </c>
      <c r="C445" t="s">
        <v>22</v>
      </c>
      <c r="D445" t="s">
        <v>136</v>
      </c>
      <c r="E445">
        <v>3</v>
      </c>
      <c r="F445" s="2">
        <f t="shared" ca="1" si="12"/>
        <v>46162</v>
      </c>
      <c r="G445" s="2">
        <f t="shared" ca="1" si="13"/>
        <v>46175</v>
      </c>
      <c r="H445" t="e">
        <f ca="1">NETWORKDAYS((TODAY()+4),VLOOKUP(K445,[1]EDLZDPY!$B$1:$F$65536,5,FALSE))</f>
        <v>#N/A</v>
      </c>
      <c r="I445" t="s">
        <v>312</v>
      </c>
      <c r="J445" t="s">
        <v>589</v>
      </c>
    </row>
    <row r="446" spans="1:11" x14ac:dyDescent="0.3">
      <c r="A446" t="s">
        <v>18</v>
      </c>
      <c r="B446">
        <v>572</v>
      </c>
      <c r="C446" t="s">
        <v>22</v>
      </c>
      <c r="D446" t="s">
        <v>136</v>
      </c>
      <c r="E446">
        <v>4</v>
      </c>
      <c r="F446" s="2">
        <f t="shared" ca="1" si="12"/>
        <v>46162</v>
      </c>
      <c r="G446" s="2">
        <f t="shared" ca="1" si="13"/>
        <v>46175</v>
      </c>
      <c r="H446" t="e">
        <f ca="1">NETWORKDAYS((TODAY()+4),VLOOKUP(K446,[1]EDLZDPY!$B$1:$F$65536,5,FALSE))</f>
        <v>#N/A</v>
      </c>
      <c r="I446" t="s">
        <v>312</v>
      </c>
      <c r="J446" t="s">
        <v>590</v>
      </c>
    </row>
    <row r="447" spans="1:11" x14ac:dyDescent="0.3">
      <c r="A447" t="s">
        <v>18</v>
      </c>
      <c r="B447">
        <v>572</v>
      </c>
      <c r="C447" t="s">
        <v>22</v>
      </c>
      <c r="D447" t="s">
        <v>149</v>
      </c>
      <c r="E447">
        <v>1</v>
      </c>
      <c r="F447" s="2">
        <f t="shared" ca="1" si="12"/>
        <v>46162</v>
      </c>
      <c r="G447" s="2">
        <f t="shared" ca="1" si="13"/>
        <v>46175</v>
      </c>
      <c r="H447">
        <f ca="1">NETWORKDAYS((TODAY()+4),VLOOKUP(K447,[1]EDLZDPY!$B$1:$F$65536,5,FALSE))</f>
        <v>25</v>
      </c>
      <c r="I447" t="s">
        <v>313</v>
      </c>
      <c r="J447" t="s">
        <v>591</v>
      </c>
      <c r="K447">
        <v>5901730822793</v>
      </c>
    </row>
    <row r="448" spans="1:11" x14ac:dyDescent="0.3">
      <c r="A448" t="s">
        <v>19</v>
      </c>
      <c r="B448">
        <v>572</v>
      </c>
      <c r="C448" t="s">
        <v>22</v>
      </c>
      <c r="D448" t="s">
        <v>23</v>
      </c>
      <c r="E448" t="s">
        <v>150</v>
      </c>
      <c r="F448" s="2">
        <f t="shared" ca="1" si="12"/>
        <v>46162</v>
      </c>
      <c r="G448" s="2">
        <f t="shared" ca="1" si="13"/>
        <v>46175</v>
      </c>
      <c r="H448" t="e">
        <f ca="1">NETWORKDAYS((TODAY()+4),VLOOKUP(K448,[1]EDLZDPY!$B$1:$F$65536,5,FALSE))</f>
        <v>#N/A</v>
      </c>
      <c r="I448" t="s">
        <v>151</v>
      </c>
      <c r="J448" t="s">
        <v>319</v>
      </c>
      <c r="K448">
        <v>0</v>
      </c>
    </row>
    <row r="449" spans="1:11" x14ac:dyDescent="0.3">
      <c r="A449" t="s">
        <v>19</v>
      </c>
      <c r="B449">
        <v>572</v>
      </c>
      <c r="C449" t="s">
        <v>22</v>
      </c>
      <c r="D449" t="s">
        <v>25</v>
      </c>
      <c r="E449">
        <v>2</v>
      </c>
      <c r="F449" s="2">
        <f t="shared" ca="1" si="12"/>
        <v>46162</v>
      </c>
      <c r="G449" s="2">
        <f t="shared" ca="1" si="13"/>
        <v>46175</v>
      </c>
      <c r="H449">
        <f ca="1">NETWORKDAYS((TODAY()+4),VLOOKUP(K449,[1]EDLZDPY!$B$1:$F$65536,5,FALSE))</f>
        <v>30</v>
      </c>
      <c r="I449" t="s">
        <v>314</v>
      </c>
      <c r="J449" t="s">
        <v>592</v>
      </c>
      <c r="K449">
        <v>5901730811469</v>
      </c>
    </row>
    <row r="450" spans="1:11" x14ac:dyDescent="0.3">
      <c r="A450" t="s">
        <v>19</v>
      </c>
      <c r="B450">
        <v>572</v>
      </c>
      <c r="C450" t="s">
        <v>22</v>
      </c>
      <c r="D450" t="s">
        <v>41</v>
      </c>
      <c r="E450">
        <v>5</v>
      </c>
      <c r="F450" s="2">
        <f t="shared" ca="1" si="12"/>
        <v>46162</v>
      </c>
      <c r="G450" s="2">
        <f t="shared" ca="1" si="13"/>
        <v>46175</v>
      </c>
      <c r="H450">
        <f ca="1">NETWORKDAYS((TODAY()+4),VLOOKUP(K450,[1]EDLZDPY!$B$1:$F$65536,5,FALSE))</f>
        <v>25</v>
      </c>
      <c r="I450" t="s">
        <v>244</v>
      </c>
      <c r="J450" t="s">
        <v>593</v>
      </c>
      <c r="K450">
        <v>5901730805918</v>
      </c>
    </row>
    <row r="451" spans="1:11" x14ac:dyDescent="0.3">
      <c r="A451" t="s">
        <v>19</v>
      </c>
      <c r="B451">
        <v>572</v>
      </c>
      <c r="C451" t="s">
        <v>22</v>
      </c>
      <c r="D451" t="s">
        <v>41</v>
      </c>
      <c r="E451">
        <v>15</v>
      </c>
      <c r="F451" s="2">
        <f t="shared" ref="F451:F488" ca="1" si="14">TODAY()+1</f>
        <v>46162</v>
      </c>
      <c r="G451" s="2">
        <f t="shared" ref="G451:G488" ca="1" si="15">TODAY()+14</f>
        <v>46175</v>
      </c>
      <c r="H451">
        <f ca="1">NETWORKDAYS((TODAY()+4),VLOOKUP(K451,[1]EDLZDPY!$B$1:$F$65536,5,FALSE))</f>
        <v>25</v>
      </c>
      <c r="I451" t="s">
        <v>247</v>
      </c>
      <c r="J451" t="s">
        <v>594</v>
      </c>
      <c r="K451">
        <v>5901730805895</v>
      </c>
    </row>
    <row r="452" spans="1:11" x14ac:dyDescent="0.3">
      <c r="A452" t="s">
        <v>19</v>
      </c>
      <c r="B452">
        <v>572</v>
      </c>
      <c r="C452" t="s">
        <v>22</v>
      </c>
      <c r="D452" t="s">
        <v>105</v>
      </c>
      <c r="E452">
        <v>2</v>
      </c>
      <c r="F452" s="2">
        <f t="shared" ca="1" si="14"/>
        <v>46162</v>
      </c>
      <c r="G452" s="2">
        <f t="shared" ca="1" si="15"/>
        <v>46175</v>
      </c>
      <c r="H452">
        <f ca="1">NETWORKDAYS((TODAY()+4),VLOOKUP(K452,[1]EDLZDPY!$B$1:$F$65536,5,FALSE))</f>
        <v>30</v>
      </c>
      <c r="I452" t="s">
        <v>249</v>
      </c>
      <c r="J452" t="s">
        <v>595</v>
      </c>
      <c r="K452">
        <v>5901730810202</v>
      </c>
    </row>
    <row r="453" spans="1:11" x14ac:dyDescent="0.3">
      <c r="A453" t="s">
        <v>19</v>
      </c>
      <c r="B453">
        <v>572</v>
      </c>
      <c r="C453" t="s">
        <v>22</v>
      </c>
      <c r="D453" t="s">
        <v>137</v>
      </c>
      <c r="E453">
        <v>1</v>
      </c>
      <c r="F453" s="2">
        <f t="shared" ca="1" si="14"/>
        <v>46162</v>
      </c>
      <c r="G453" s="2">
        <f t="shared" ca="1" si="15"/>
        <v>46175</v>
      </c>
      <c r="H453">
        <f ca="1">NETWORKDAYS((TODAY()+4),VLOOKUP(K453,[1]EDLZDPY!$B$1:$F$65536,5,FALSE))</f>
        <v>25</v>
      </c>
      <c r="I453" t="s">
        <v>315</v>
      </c>
      <c r="J453" t="s">
        <v>596</v>
      </c>
      <c r="K453">
        <v>5901730812633</v>
      </c>
    </row>
    <row r="454" spans="1:11" x14ac:dyDescent="0.3">
      <c r="A454" t="s">
        <v>19</v>
      </c>
      <c r="B454">
        <v>572</v>
      </c>
      <c r="C454" t="s">
        <v>22</v>
      </c>
      <c r="D454" t="s">
        <v>56</v>
      </c>
      <c r="E454">
        <v>1</v>
      </c>
      <c r="F454" s="2">
        <f t="shared" ca="1" si="14"/>
        <v>46162</v>
      </c>
      <c r="G454" s="2">
        <f t="shared" ca="1" si="15"/>
        <v>46175</v>
      </c>
      <c r="H454">
        <f ca="1">NETWORKDAYS((TODAY()+4),VLOOKUP(K454,[1]EDLZDPY!$B$1:$F$65536,5,FALSE))</f>
        <v>25</v>
      </c>
      <c r="I454" t="s">
        <v>189</v>
      </c>
      <c r="J454" t="s">
        <v>597</v>
      </c>
      <c r="K454">
        <v>5901730812220</v>
      </c>
    </row>
    <row r="455" spans="1:11" x14ac:dyDescent="0.3">
      <c r="A455" t="s">
        <v>19</v>
      </c>
      <c r="B455">
        <v>572</v>
      </c>
      <c r="C455" t="s">
        <v>22</v>
      </c>
      <c r="D455" t="s">
        <v>133</v>
      </c>
      <c r="E455">
        <v>1</v>
      </c>
      <c r="F455" s="2">
        <f t="shared" ca="1" si="14"/>
        <v>46162</v>
      </c>
      <c r="G455" s="2">
        <f t="shared" ca="1" si="15"/>
        <v>46175</v>
      </c>
      <c r="H455">
        <f ca="1">NETWORKDAYS((TODAY()+4),VLOOKUP(K455,[1]EDLZDPY!$B$1:$F$65536,5,FALSE))</f>
        <v>30</v>
      </c>
      <c r="I455" t="s">
        <v>283</v>
      </c>
      <c r="J455" t="s">
        <v>598</v>
      </c>
      <c r="K455">
        <v>5901730813463</v>
      </c>
    </row>
    <row r="456" spans="1:11" x14ac:dyDescent="0.3">
      <c r="A456" t="s">
        <v>20</v>
      </c>
      <c r="B456">
        <v>572</v>
      </c>
      <c r="C456" t="s">
        <v>22</v>
      </c>
      <c r="D456" t="s">
        <v>23</v>
      </c>
      <c r="E456" t="s">
        <v>150</v>
      </c>
      <c r="F456" s="2">
        <f t="shared" ca="1" si="14"/>
        <v>46162</v>
      </c>
      <c r="G456" s="2">
        <f t="shared" ca="1" si="15"/>
        <v>46175</v>
      </c>
      <c r="H456" t="e">
        <f ca="1">NETWORKDAYS((TODAY()+4),VLOOKUP(K456,[1]EDLZDPY!$B$1:$F$65536,5,FALSE))</f>
        <v>#N/A</v>
      </c>
      <c r="I456" t="s">
        <v>316</v>
      </c>
      <c r="J456" t="s">
        <v>319</v>
      </c>
      <c r="K456">
        <v>0</v>
      </c>
    </row>
    <row r="457" spans="1:11" x14ac:dyDescent="0.3">
      <c r="A457" t="s">
        <v>20</v>
      </c>
      <c r="B457">
        <v>572</v>
      </c>
      <c r="C457" t="s">
        <v>22</v>
      </c>
      <c r="D457" t="s">
        <v>128</v>
      </c>
      <c r="E457">
        <v>1</v>
      </c>
      <c r="F457" s="2">
        <f t="shared" ca="1" si="14"/>
        <v>46162</v>
      </c>
      <c r="G457" s="2">
        <f t="shared" ca="1" si="15"/>
        <v>46175</v>
      </c>
      <c r="H457">
        <f ca="1">NETWORKDAYS((TODAY()+4),VLOOKUP(K457,[1]EDLZDPY!$B$1:$F$65536,5,FALSE))</f>
        <v>25</v>
      </c>
      <c r="I457" t="s">
        <v>275</v>
      </c>
      <c r="J457" t="s">
        <v>599</v>
      </c>
      <c r="K457">
        <v>5906598659369</v>
      </c>
    </row>
    <row r="458" spans="1:11" x14ac:dyDescent="0.3">
      <c r="A458" t="s">
        <v>20</v>
      </c>
      <c r="B458">
        <v>572</v>
      </c>
      <c r="C458" t="s">
        <v>22</v>
      </c>
      <c r="D458" t="s">
        <v>129</v>
      </c>
      <c r="E458">
        <v>1</v>
      </c>
      <c r="F458" s="2">
        <f t="shared" ca="1" si="14"/>
        <v>46162</v>
      </c>
      <c r="G458" s="2">
        <f t="shared" ca="1" si="15"/>
        <v>46175</v>
      </c>
      <c r="H458">
        <f ca="1">NETWORKDAYS((TODAY()+4),VLOOKUP(K458,[1]EDLZDPY!$B$1:$F$65536,5,FALSE))</f>
        <v>25</v>
      </c>
      <c r="I458" t="s">
        <v>276</v>
      </c>
      <c r="J458" t="s">
        <v>600</v>
      </c>
      <c r="K458">
        <v>5906598659024</v>
      </c>
    </row>
    <row r="459" spans="1:11" x14ac:dyDescent="0.3">
      <c r="A459" t="s">
        <v>20</v>
      </c>
      <c r="B459">
        <v>572</v>
      </c>
      <c r="C459" t="s">
        <v>22</v>
      </c>
      <c r="D459" t="s">
        <v>120</v>
      </c>
      <c r="E459">
        <v>1</v>
      </c>
      <c r="F459" s="2">
        <f t="shared" ca="1" si="14"/>
        <v>46162</v>
      </c>
      <c r="G459" s="2">
        <f t="shared" ca="1" si="15"/>
        <v>46175</v>
      </c>
      <c r="H459">
        <f ca="1">NETWORKDAYS((TODAY()+4),VLOOKUP(K459,[1]EDLZDPY!$B$1:$F$65536,5,FALSE))</f>
        <v>25</v>
      </c>
      <c r="I459" t="s">
        <v>317</v>
      </c>
      <c r="J459" t="s">
        <v>601</v>
      </c>
      <c r="K459">
        <v>5906598658799</v>
      </c>
    </row>
    <row r="460" spans="1:11" x14ac:dyDescent="0.3">
      <c r="A460" t="s">
        <v>20</v>
      </c>
      <c r="B460">
        <v>572</v>
      </c>
      <c r="C460" t="s">
        <v>22</v>
      </c>
      <c r="D460" t="s">
        <v>148</v>
      </c>
      <c r="E460">
        <v>1</v>
      </c>
      <c r="F460" s="2">
        <f t="shared" ca="1" si="14"/>
        <v>46162</v>
      </c>
      <c r="G460" s="2">
        <f t="shared" ca="1" si="15"/>
        <v>46175</v>
      </c>
      <c r="H460">
        <f ca="1">NETWORKDAYS((TODAY()+4),VLOOKUP(K460,[1]EDLZDPY!$B$1:$F$65536,5,FALSE))</f>
        <v>45</v>
      </c>
      <c r="I460" t="s">
        <v>309</v>
      </c>
      <c r="J460" t="s">
        <v>602</v>
      </c>
      <c r="K460">
        <v>5906598659444</v>
      </c>
    </row>
    <row r="461" spans="1:11" x14ac:dyDescent="0.3">
      <c r="A461" t="s">
        <v>20</v>
      </c>
      <c r="B461">
        <v>572</v>
      </c>
      <c r="C461" t="s">
        <v>22</v>
      </c>
      <c r="D461" t="s">
        <v>130</v>
      </c>
      <c r="E461">
        <v>1</v>
      </c>
      <c r="F461" s="2">
        <f t="shared" ca="1" si="14"/>
        <v>46162</v>
      </c>
      <c r="G461" s="2">
        <f t="shared" ca="1" si="15"/>
        <v>46175</v>
      </c>
      <c r="H461">
        <f ca="1">NETWORKDAYS((TODAY()+4),VLOOKUP(K461,[1]EDLZDPY!$B$1:$F$65536,5,FALSE))</f>
        <v>45</v>
      </c>
      <c r="I461" t="s">
        <v>277</v>
      </c>
      <c r="J461" t="s">
        <v>603</v>
      </c>
      <c r="K461">
        <v>5901730803631</v>
      </c>
    </row>
    <row r="462" spans="1:11" x14ac:dyDescent="0.3">
      <c r="A462" t="s">
        <v>20</v>
      </c>
      <c r="B462">
        <v>572</v>
      </c>
      <c r="C462" t="s">
        <v>22</v>
      </c>
      <c r="D462" t="s">
        <v>25</v>
      </c>
      <c r="E462">
        <v>1</v>
      </c>
      <c r="F462" s="2">
        <f t="shared" ca="1" si="14"/>
        <v>46162</v>
      </c>
      <c r="G462" s="2">
        <f t="shared" ca="1" si="15"/>
        <v>46175</v>
      </c>
      <c r="H462">
        <f ca="1">NETWORKDAYS((TODAY()+4),VLOOKUP(K462,[1]EDLZDPY!$B$1:$F$65536,5,FALSE))</f>
        <v>25</v>
      </c>
      <c r="I462" t="s">
        <v>239</v>
      </c>
      <c r="J462" t="s">
        <v>604</v>
      </c>
      <c r="K462">
        <v>5901730810158</v>
      </c>
    </row>
    <row r="463" spans="1:11" x14ac:dyDescent="0.3">
      <c r="A463" t="s">
        <v>20</v>
      </c>
      <c r="B463">
        <v>572</v>
      </c>
      <c r="C463" t="s">
        <v>22</v>
      </c>
      <c r="D463" t="s">
        <v>25</v>
      </c>
      <c r="E463">
        <v>8</v>
      </c>
      <c r="F463" s="2">
        <f t="shared" ca="1" si="14"/>
        <v>46162</v>
      </c>
      <c r="G463" s="2">
        <f t="shared" ca="1" si="15"/>
        <v>46175</v>
      </c>
      <c r="H463">
        <f ca="1">NETWORKDAYS((TODAY()+4),VLOOKUP(K463,[1]EDLZDPY!$B$1:$F$65536,5,FALSE))</f>
        <v>35</v>
      </c>
      <c r="I463" t="s">
        <v>216</v>
      </c>
      <c r="J463" t="s">
        <v>605</v>
      </c>
      <c r="K463">
        <v>5901730818680</v>
      </c>
    </row>
    <row r="464" spans="1:11" x14ac:dyDescent="0.3">
      <c r="A464" t="s">
        <v>20</v>
      </c>
      <c r="B464">
        <v>572</v>
      </c>
      <c r="C464" t="s">
        <v>22</v>
      </c>
      <c r="D464" t="s">
        <v>25</v>
      </c>
      <c r="E464">
        <v>10</v>
      </c>
      <c r="F464" s="2">
        <f t="shared" ca="1" si="14"/>
        <v>46162</v>
      </c>
      <c r="G464" s="2">
        <f t="shared" ca="1" si="15"/>
        <v>46175</v>
      </c>
      <c r="H464">
        <f ca="1">NETWORKDAYS((TODAY()+4),VLOOKUP(K464,[1]EDLZDPY!$B$1:$F$65536,5,FALSE))</f>
        <v>25</v>
      </c>
      <c r="I464" t="s">
        <v>265</v>
      </c>
      <c r="J464" t="s">
        <v>606</v>
      </c>
      <c r="K464">
        <v>5901730820799</v>
      </c>
    </row>
    <row r="465" spans="1:11" x14ac:dyDescent="0.3">
      <c r="A465" t="s">
        <v>20</v>
      </c>
      <c r="B465">
        <v>572</v>
      </c>
      <c r="C465" t="s">
        <v>22</v>
      </c>
      <c r="D465" t="s">
        <v>30</v>
      </c>
      <c r="E465">
        <v>1</v>
      </c>
      <c r="F465" s="2">
        <f t="shared" ca="1" si="14"/>
        <v>46162</v>
      </c>
      <c r="G465" s="2">
        <f t="shared" ca="1" si="15"/>
        <v>46175</v>
      </c>
      <c r="H465">
        <f ca="1">NETWORKDAYS((TODAY()+4),VLOOKUP(K465,[1]EDLZDPY!$B$1:$F$65536,5,FALSE))</f>
        <v>25</v>
      </c>
      <c r="I465" t="s">
        <v>160</v>
      </c>
      <c r="J465" t="s">
        <v>607</v>
      </c>
      <c r="K465">
        <v>5901730806342</v>
      </c>
    </row>
    <row r="466" spans="1:11" x14ac:dyDescent="0.3">
      <c r="A466" t="s">
        <v>20</v>
      </c>
      <c r="B466">
        <v>572</v>
      </c>
      <c r="C466" t="s">
        <v>22</v>
      </c>
      <c r="D466" t="s">
        <v>33</v>
      </c>
      <c r="E466">
        <v>1</v>
      </c>
      <c r="F466" s="2">
        <f t="shared" ca="1" si="14"/>
        <v>46162</v>
      </c>
      <c r="G466" s="2">
        <f t="shared" ca="1" si="15"/>
        <v>46175</v>
      </c>
      <c r="H466">
        <f ca="1">NETWORKDAYS((TODAY()+4),VLOOKUP(K466,[1]EDLZDPY!$B$1:$F$65536,5,FALSE))</f>
        <v>45</v>
      </c>
      <c r="I466" t="s">
        <v>318</v>
      </c>
      <c r="J466" t="s">
        <v>608</v>
      </c>
      <c r="K466">
        <v>5901730817270</v>
      </c>
    </row>
    <row r="467" spans="1:11" x14ac:dyDescent="0.3">
      <c r="A467" t="s">
        <v>20</v>
      </c>
      <c r="B467">
        <v>572</v>
      </c>
      <c r="C467" t="s">
        <v>22</v>
      </c>
      <c r="D467" t="s">
        <v>39</v>
      </c>
      <c r="E467">
        <v>1</v>
      </c>
      <c r="F467" s="2">
        <f t="shared" ca="1" si="14"/>
        <v>46162</v>
      </c>
      <c r="G467" s="2">
        <f t="shared" ca="1" si="15"/>
        <v>46175</v>
      </c>
      <c r="H467">
        <f ca="1">NETWORKDAYS((TODAY()+4),VLOOKUP(K467,[1]EDLZDPY!$B$1:$F$65536,5,FALSE))</f>
        <v>25</v>
      </c>
      <c r="I467" t="s">
        <v>169</v>
      </c>
      <c r="J467" t="s">
        <v>609</v>
      </c>
      <c r="K467">
        <v>5901730806342</v>
      </c>
    </row>
    <row r="468" spans="1:11" x14ac:dyDescent="0.3">
      <c r="A468" t="s">
        <v>20</v>
      </c>
      <c r="B468">
        <v>572</v>
      </c>
      <c r="C468" t="s">
        <v>22</v>
      </c>
      <c r="D468" t="s">
        <v>133</v>
      </c>
      <c r="E468">
        <v>1</v>
      </c>
      <c r="F468" s="2">
        <f t="shared" ca="1" si="14"/>
        <v>46162</v>
      </c>
      <c r="G468" s="2">
        <f t="shared" ca="1" si="15"/>
        <v>46175</v>
      </c>
      <c r="H468">
        <f ca="1">NETWORKDAYS((TODAY()+4),VLOOKUP(K468,[1]EDLZDPY!$B$1:$F$65536,5,FALSE))</f>
        <v>30</v>
      </c>
      <c r="I468" t="s">
        <v>283</v>
      </c>
      <c r="J468" t="s">
        <v>610</v>
      </c>
      <c r="K468">
        <v>5901730813463</v>
      </c>
    </row>
    <row r="469" spans="1:11" x14ac:dyDescent="0.3">
      <c r="A469" t="s">
        <v>20</v>
      </c>
      <c r="B469">
        <v>572</v>
      </c>
      <c r="C469" t="s">
        <v>22</v>
      </c>
      <c r="D469" t="s">
        <v>79</v>
      </c>
      <c r="E469">
        <v>1</v>
      </c>
      <c r="F469" s="2">
        <f t="shared" ca="1" si="14"/>
        <v>46162</v>
      </c>
      <c r="G469" s="2">
        <f t="shared" ca="1" si="15"/>
        <v>46175</v>
      </c>
      <c r="H469">
        <f ca="1">NETWORKDAYS((TODAY()+4),VLOOKUP(K469,[1]EDLZDPY!$B$1:$F$65536,5,FALSE))</f>
        <v>25</v>
      </c>
      <c r="I469" t="s">
        <v>213</v>
      </c>
      <c r="J469" t="s">
        <v>611</v>
      </c>
      <c r="K469">
        <v>5901730817973</v>
      </c>
    </row>
    <row r="470" spans="1:11" x14ac:dyDescent="0.3">
      <c r="A470" t="s">
        <v>20</v>
      </c>
      <c r="B470">
        <v>572</v>
      </c>
      <c r="C470" t="s">
        <v>22</v>
      </c>
      <c r="D470" t="s">
        <v>81</v>
      </c>
      <c r="E470">
        <v>1</v>
      </c>
      <c r="F470" s="2">
        <f t="shared" ca="1" si="14"/>
        <v>46162</v>
      </c>
      <c r="G470" s="2">
        <f t="shared" ca="1" si="15"/>
        <v>46175</v>
      </c>
      <c r="H470">
        <f ca="1">NETWORKDAYS((TODAY()+4),VLOOKUP(K470,[1]EDLZDPY!$B$1:$F$65536,5,FALSE))</f>
        <v>25</v>
      </c>
      <c r="I470" t="s">
        <v>215</v>
      </c>
      <c r="J470" t="s">
        <v>612</v>
      </c>
      <c r="K470">
        <v>5901730818871</v>
      </c>
    </row>
    <row r="471" spans="1:11" x14ac:dyDescent="0.3">
      <c r="A471" t="s">
        <v>20</v>
      </c>
      <c r="B471">
        <v>572</v>
      </c>
      <c r="C471" t="s">
        <v>22</v>
      </c>
      <c r="D471" t="s">
        <v>82</v>
      </c>
      <c r="E471">
        <v>1</v>
      </c>
      <c r="F471" s="2">
        <f t="shared" ca="1" si="14"/>
        <v>46162</v>
      </c>
      <c r="G471" s="2">
        <f t="shared" ca="1" si="15"/>
        <v>46175</v>
      </c>
      <c r="H471">
        <f ca="1">NETWORKDAYS((TODAY()+4),VLOOKUP(K471,[1]EDLZDPY!$B$1:$F$65536,5,FALSE))</f>
        <v>35</v>
      </c>
      <c r="I471" t="s">
        <v>216</v>
      </c>
      <c r="J471" t="s">
        <v>613</v>
      </c>
      <c r="K471">
        <v>5901730818680</v>
      </c>
    </row>
    <row r="472" spans="1:11" x14ac:dyDescent="0.3">
      <c r="A472" t="s">
        <v>20</v>
      </c>
      <c r="B472">
        <v>572</v>
      </c>
      <c r="C472" t="s">
        <v>22</v>
      </c>
      <c r="D472" t="s">
        <v>83</v>
      </c>
      <c r="E472">
        <v>1</v>
      </c>
      <c r="F472" s="2">
        <f t="shared" ca="1" si="14"/>
        <v>46162</v>
      </c>
      <c r="G472" s="2">
        <f t="shared" ca="1" si="15"/>
        <v>46175</v>
      </c>
      <c r="H472">
        <f ca="1">NETWORKDAYS((TODAY()+4),VLOOKUP(K472,[1]EDLZDPY!$B$1:$F$65536,5,FALSE))</f>
        <v>25</v>
      </c>
      <c r="I472" t="s">
        <v>217</v>
      </c>
      <c r="J472" t="s">
        <v>614</v>
      </c>
      <c r="K472">
        <v>5901730817928</v>
      </c>
    </row>
    <row r="473" spans="1:11" x14ac:dyDescent="0.3">
      <c r="A473" t="s">
        <v>21</v>
      </c>
      <c r="B473">
        <v>572</v>
      </c>
      <c r="C473" t="s">
        <v>22</v>
      </c>
      <c r="D473" t="s">
        <v>120</v>
      </c>
      <c r="E473">
        <v>1</v>
      </c>
      <c r="F473" s="2">
        <f t="shared" ca="1" si="14"/>
        <v>46162</v>
      </c>
      <c r="G473" s="2">
        <f t="shared" ca="1" si="15"/>
        <v>46175</v>
      </c>
      <c r="H473">
        <f ca="1">NETWORKDAYS((TODAY()+4),VLOOKUP(K473,[1]EDLZDPY!$B$1:$F$65536,5,FALSE))</f>
        <v>25</v>
      </c>
      <c r="I473" t="s">
        <v>187</v>
      </c>
      <c r="J473" t="s">
        <v>459</v>
      </c>
      <c r="K473">
        <v>5906598658799</v>
      </c>
    </row>
    <row r="474" spans="1:11" x14ac:dyDescent="0.3">
      <c r="A474" t="s">
        <v>21</v>
      </c>
      <c r="B474">
        <v>572</v>
      </c>
      <c r="C474" t="s">
        <v>22</v>
      </c>
      <c r="D474" t="s">
        <v>25</v>
      </c>
      <c r="E474">
        <v>8</v>
      </c>
      <c r="F474" s="2">
        <f t="shared" ca="1" si="14"/>
        <v>46162</v>
      </c>
      <c r="G474" s="2">
        <f t="shared" ca="1" si="15"/>
        <v>46175</v>
      </c>
      <c r="H474">
        <f ca="1">NETWORKDAYS((TODAY()+4),VLOOKUP(K474,[1]EDLZDPY!$B$1:$F$65536,5,FALSE))</f>
        <v>35</v>
      </c>
      <c r="I474" t="s">
        <v>264</v>
      </c>
      <c r="J474" t="s">
        <v>615</v>
      </c>
      <c r="K474">
        <v>5901730818680</v>
      </c>
    </row>
    <row r="475" spans="1:11" x14ac:dyDescent="0.3">
      <c r="A475" t="s">
        <v>21</v>
      </c>
      <c r="B475">
        <v>572</v>
      </c>
      <c r="C475" t="s">
        <v>22</v>
      </c>
      <c r="D475" t="s">
        <v>25</v>
      </c>
      <c r="E475">
        <v>10</v>
      </c>
      <c r="F475" s="2">
        <f t="shared" ca="1" si="14"/>
        <v>46162</v>
      </c>
      <c r="G475" s="2">
        <f t="shared" ca="1" si="15"/>
        <v>46175</v>
      </c>
      <c r="H475">
        <f ca="1">NETWORKDAYS((TODAY()+4),VLOOKUP(K475,[1]EDLZDPY!$B$1:$F$65536,5,FALSE))</f>
        <v>25</v>
      </c>
      <c r="I475" t="s">
        <v>265</v>
      </c>
      <c r="J475" t="s">
        <v>616</v>
      </c>
      <c r="K475">
        <v>5901730820799</v>
      </c>
    </row>
    <row r="476" spans="1:11" x14ac:dyDescent="0.3">
      <c r="A476" t="s">
        <v>21</v>
      </c>
      <c r="B476">
        <v>572</v>
      </c>
      <c r="C476" t="s">
        <v>22</v>
      </c>
      <c r="D476" t="s">
        <v>29</v>
      </c>
      <c r="E476">
        <v>1</v>
      </c>
      <c r="F476" s="2">
        <f t="shared" ca="1" si="14"/>
        <v>46162</v>
      </c>
      <c r="G476" s="2">
        <f t="shared" ca="1" si="15"/>
        <v>46175</v>
      </c>
      <c r="H476">
        <f ca="1">NETWORKDAYS((TODAY()+4),VLOOKUP(K476,[1]EDLZDPY!$B$1:$F$65536,5,FALSE))</f>
        <v>25</v>
      </c>
      <c r="I476" t="s">
        <v>159</v>
      </c>
      <c r="J476" t="s">
        <v>617</v>
      </c>
      <c r="K476">
        <v>5901730817669</v>
      </c>
    </row>
    <row r="477" spans="1:11" x14ac:dyDescent="0.3">
      <c r="A477" t="s">
        <v>21</v>
      </c>
      <c r="B477">
        <v>572</v>
      </c>
      <c r="C477" t="s">
        <v>22</v>
      </c>
      <c r="D477" t="s">
        <v>33</v>
      </c>
      <c r="E477">
        <v>1</v>
      </c>
      <c r="F477" s="2">
        <f t="shared" ca="1" si="14"/>
        <v>46162</v>
      </c>
      <c r="G477" s="2">
        <f t="shared" ca="1" si="15"/>
        <v>46175</v>
      </c>
      <c r="H477">
        <f ca="1">NETWORKDAYS((TODAY()+4),VLOOKUP(K477,[1]EDLZDPY!$B$1:$F$65536,5,FALSE))</f>
        <v>45</v>
      </c>
      <c r="I477" t="s">
        <v>163</v>
      </c>
      <c r="J477" t="s">
        <v>618</v>
      </c>
      <c r="K477">
        <v>5901730817270</v>
      </c>
    </row>
    <row r="478" spans="1:11" x14ac:dyDescent="0.3">
      <c r="A478" t="s">
        <v>21</v>
      </c>
      <c r="B478">
        <v>572</v>
      </c>
      <c r="C478" t="s">
        <v>22</v>
      </c>
      <c r="D478" t="s">
        <v>34</v>
      </c>
      <c r="E478">
        <v>1</v>
      </c>
      <c r="F478" s="2">
        <f t="shared" ca="1" si="14"/>
        <v>46162</v>
      </c>
      <c r="G478" s="2">
        <f t="shared" ca="1" si="15"/>
        <v>46175</v>
      </c>
      <c r="H478">
        <f ca="1">NETWORKDAYS((TODAY()+4),VLOOKUP(K478,[1]EDLZDPY!$B$1:$F$65536,5,FALSE))</f>
        <v>25</v>
      </c>
      <c r="I478" t="s">
        <v>164</v>
      </c>
      <c r="J478" t="s">
        <v>619</v>
      </c>
      <c r="K478">
        <v>5901730812732</v>
      </c>
    </row>
    <row r="479" spans="1:11" x14ac:dyDescent="0.3">
      <c r="A479" t="s">
        <v>21</v>
      </c>
      <c r="B479">
        <v>572</v>
      </c>
      <c r="C479" t="s">
        <v>22</v>
      </c>
      <c r="D479" t="s">
        <v>34</v>
      </c>
      <c r="E479">
        <v>2</v>
      </c>
      <c r="F479" s="2">
        <f t="shared" ca="1" si="14"/>
        <v>46162</v>
      </c>
      <c r="G479" s="2">
        <f t="shared" ca="1" si="15"/>
        <v>46175</v>
      </c>
      <c r="H479">
        <f ca="1">NETWORKDAYS((TODAY()+4),VLOOKUP(K479,[1]EDLZDPY!$B$1:$F$65536,5,FALSE))</f>
        <v>25</v>
      </c>
      <c r="I479" t="s">
        <v>164</v>
      </c>
      <c r="J479" t="s">
        <v>620</v>
      </c>
      <c r="K479">
        <v>5901730817362</v>
      </c>
    </row>
    <row r="480" spans="1:11" x14ac:dyDescent="0.3">
      <c r="A480" t="s">
        <v>21</v>
      </c>
      <c r="B480">
        <v>572</v>
      </c>
      <c r="C480" t="s">
        <v>22</v>
      </c>
      <c r="D480" t="s">
        <v>34</v>
      </c>
      <c r="E480">
        <v>3</v>
      </c>
      <c r="F480" s="2">
        <f t="shared" ca="1" si="14"/>
        <v>46162</v>
      </c>
      <c r="G480" s="2">
        <f t="shared" ca="1" si="15"/>
        <v>46175</v>
      </c>
      <c r="H480">
        <f ca="1">NETWORKDAYS((TODAY()+4),VLOOKUP(K480,[1]EDLZDPY!$B$1:$F$65536,5,FALSE))</f>
        <v>35</v>
      </c>
      <c r="I480" t="s">
        <v>164</v>
      </c>
      <c r="J480" t="s">
        <v>621</v>
      </c>
      <c r="K480">
        <v>5901730817393</v>
      </c>
    </row>
    <row r="481" spans="1:11" x14ac:dyDescent="0.3">
      <c r="A481" t="s">
        <v>21</v>
      </c>
      <c r="B481">
        <v>572</v>
      </c>
      <c r="C481" t="s">
        <v>22</v>
      </c>
      <c r="D481" t="s">
        <v>34</v>
      </c>
      <c r="E481">
        <v>4</v>
      </c>
      <c r="F481" s="2">
        <f t="shared" ca="1" si="14"/>
        <v>46162</v>
      </c>
      <c r="G481" s="2">
        <f t="shared" ca="1" si="15"/>
        <v>46175</v>
      </c>
      <c r="H481">
        <f ca="1">NETWORKDAYS((TODAY()+4),VLOOKUP(K481,[1]EDLZDPY!$B$1:$F$65536,5,FALSE))</f>
        <v>25</v>
      </c>
      <c r="I481" t="s">
        <v>164</v>
      </c>
      <c r="J481" t="s">
        <v>622</v>
      </c>
      <c r="K481">
        <v>5901730817409</v>
      </c>
    </row>
    <row r="482" spans="1:11" x14ac:dyDescent="0.3">
      <c r="A482" t="s">
        <v>21</v>
      </c>
      <c r="B482">
        <v>572</v>
      </c>
      <c r="C482" t="s">
        <v>22</v>
      </c>
      <c r="D482" t="s">
        <v>37</v>
      </c>
      <c r="E482">
        <v>1</v>
      </c>
      <c r="F482" s="2">
        <f t="shared" ca="1" si="14"/>
        <v>46162</v>
      </c>
      <c r="G482" s="2">
        <f t="shared" ca="1" si="15"/>
        <v>46175</v>
      </c>
      <c r="H482">
        <f ca="1">NETWORKDAYS((TODAY()+4),VLOOKUP(K482,[1]EDLZDPY!$B$1:$F$65536,5,FALSE))</f>
        <v>25</v>
      </c>
      <c r="I482" t="s">
        <v>167</v>
      </c>
      <c r="J482" t="s">
        <v>623</v>
      </c>
      <c r="K482">
        <v>5901730817850</v>
      </c>
    </row>
    <row r="483" spans="1:11" x14ac:dyDescent="0.3">
      <c r="A483" t="s">
        <v>21</v>
      </c>
      <c r="B483">
        <v>572</v>
      </c>
      <c r="C483" t="s">
        <v>22</v>
      </c>
      <c r="D483" t="s">
        <v>47</v>
      </c>
      <c r="E483">
        <v>1</v>
      </c>
      <c r="F483" s="2">
        <f t="shared" ca="1" si="14"/>
        <v>46162</v>
      </c>
      <c r="G483" s="2">
        <f t="shared" ca="1" si="15"/>
        <v>46175</v>
      </c>
      <c r="H483">
        <f ca="1">NETWORKDAYS((TODAY()+4),VLOOKUP(K483,[1]EDLZDPY!$B$1:$F$65536,5,FALSE))</f>
        <v>25</v>
      </c>
      <c r="I483" t="s">
        <v>266</v>
      </c>
      <c r="J483" t="s">
        <v>469</v>
      </c>
      <c r="K483">
        <v>5901730818604</v>
      </c>
    </row>
    <row r="484" spans="1:11" x14ac:dyDescent="0.3">
      <c r="A484" t="s">
        <v>21</v>
      </c>
      <c r="B484">
        <v>572</v>
      </c>
      <c r="C484" t="s">
        <v>22</v>
      </c>
      <c r="D484" t="s">
        <v>49</v>
      </c>
      <c r="E484">
        <v>1</v>
      </c>
      <c r="F484" s="2">
        <f t="shared" ca="1" si="14"/>
        <v>46162</v>
      </c>
      <c r="G484" s="2">
        <f t="shared" ca="1" si="15"/>
        <v>46175</v>
      </c>
      <c r="H484">
        <f ca="1">NETWORKDAYS((TODAY()+4),VLOOKUP(K484,[1]EDLZDPY!$B$1:$F$65536,5,FALSE))</f>
        <v>25</v>
      </c>
      <c r="I484" t="s">
        <v>182</v>
      </c>
      <c r="J484" t="s">
        <v>470</v>
      </c>
      <c r="K484">
        <v>5901730809510</v>
      </c>
    </row>
    <row r="485" spans="1:11" x14ac:dyDescent="0.3">
      <c r="A485" t="s">
        <v>21</v>
      </c>
      <c r="B485">
        <v>572</v>
      </c>
      <c r="C485" t="s">
        <v>22</v>
      </c>
      <c r="D485" t="s">
        <v>121</v>
      </c>
      <c r="E485">
        <v>1</v>
      </c>
      <c r="F485" s="2">
        <f t="shared" ca="1" si="14"/>
        <v>46162</v>
      </c>
      <c r="G485" s="2">
        <f t="shared" ca="1" si="15"/>
        <v>46175</v>
      </c>
      <c r="H485">
        <f ca="1">NETWORKDAYS((TODAY()+4),VLOOKUP(K485,[1]EDLZDPY!$B$1:$F$65536,5,FALSE))</f>
        <v>45</v>
      </c>
      <c r="I485" t="s">
        <v>267</v>
      </c>
      <c r="J485" t="s">
        <v>624</v>
      </c>
      <c r="K485">
        <v>5901730812299</v>
      </c>
    </row>
    <row r="486" spans="1:11" x14ac:dyDescent="0.3">
      <c r="A486" t="s">
        <v>21</v>
      </c>
      <c r="B486">
        <v>572</v>
      </c>
      <c r="C486" t="s">
        <v>22</v>
      </c>
      <c r="D486" t="s">
        <v>122</v>
      </c>
      <c r="E486">
        <v>1</v>
      </c>
      <c r="F486" s="2">
        <f t="shared" ca="1" si="14"/>
        <v>46162</v>
      </c>
      <c r="G486" s="2">
        <f t="shared" ca="1" si="15"/>
        <v>46175</v>
      </c>
      <c r="H486">
        <f ca="1">NETWORKDAYS((TODAY()+4),VLOOKUP(K486,[1]EDLZDPY!$B$1:$F$65536,5,FALSE))</f>
        <v>25</v>
      </c>
      <c r="I486" t="s">
        <v>268</v>
      </c>
      <c r="J486" t="s">
        <v>625</v>
      </c>
      <c r="K486">
        <v>5901730814279</v>
      </c>
    </row>
    <row r="487" spans="1:11" x14ac:dyDescent="0.3">
      <c r="A487" t="s">
        <v>21</v>
      </c>
      <c r="B487">
        <v>572</v>
      </c>
      <c r="C487" t="s">
        <v>22</v>
      </c>
      <c r="D487" t="s">
        <v>82</v>
      </c>
      <c r="E487">
        <v>1</v>
      </c>
      <c r="F487" s="2">
        <f t="shared" ca="1" si="14"/>
        <v>46162</v>
      </c>
      <c r="G487" s="2">
        <f t="shared" ca="1" si="15"/>
        <v>46175</v>
      </c>
      <c r="H487">
        <f ca="1">NETWORKDAYS((TODAY()+4),VLOOKUP(K487,[1]EDLZDPY!$B$1:$F$65536,5,FALSE))</f>
        <v>35</v>
      </c>
      <c r="I487" t="s">
        <v>216</v>
      </c>
      <c r="J487" t="s">
        <v>626</v>
      </c>
      <c r="K487">
        <v>5901730818680</v>
      </c>
    </row>
    <row r="488" spans="1:11" x14ac:dyDescent="0.3">
      <c r="A488" t="s">
        <v>21</v>
      </c>
      <c r="B488">
        <v>572</v>
      </c>
      <c r="C488" t="s">
        <v>22</v>
      </c>
      <c r="D488" t="s">
        <v>83</v>
      </c>
      <c r="E488">
        <v>1</v>
      </c>
      <c r="F488" s="2">
        <f t="shared" ca="1" si="14"/>
        <v>46162</v>
      </c>
      <c r="G488" s="2">
        <f t="shared" ca="1" si="15"/>
        <v>46175</v>
      </c>
      <c r="H488">
        <f ca="1">NETWORKDAYS((TODAY()+4),VLOOKUP(K488,[1]EDLZDPY!$B$1:$F$65536,5,FALSE))</f>
        <v>25</v>
      </c>
      <c r="I488" t="s">
        <v>217</v>
      </c>
      <c r="J488" t="s">
        <v>627</v>
      </c>
      <c r="K488">
        <v>5901730817928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Marie Schultze</cp:lastModifiedBy>
  <dcterms:created xsi:type="dcterms:W3CDTF">2026-05-19T05:50:09Z</dcterms:created>
  <dcterms:modified xsi:type="dcterms:W3CDTF">2026-05-19T06:48:35Z</dcterms:modified>
</cp:coreProperties>
</file>